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2" windowWidth="9276" windowHeight="2628"/>
  </bookViews>
  <sheets>
    <sheet name="Траснсферты 2016" sheetId="1" r:id="rId1"/>
  </sheets>
  <definedNames>
    <definedName name="_xlnm.Print_Area" localSheetId="0">'Траснсферты 2016'!$C$1:$AF$49</definedName>
  </definedNames>
  <calcPr calcId="145621"/>
</workbook>
</file>

<file path=xl/calcChain.xml><?xml version="1.0" encoding="utf-8"?>
<calcChain xmlns="http://schemas.openxmlformats.org/spreadsheetml/2006/main">
  <c r="AF6" i="1" l="1"/>
  <c r="AF41" i="1" l="1"/>
  <c r="AF46" i="1" l="1"/>
  <c r="AF17" i="1" l="1"/>
  <c r="AF42" i="1" l="1"/>
  <c r="AF35" i="1" l="1"/>
  <c r="AF22" i="1" l="1"/>
  <c r="AF11" i="1"/>
  <c r="AF9" i="1" s="1"/>
  <c r="AF33" i="1"/>
  <c r="AF49" i="1" l="1"/>
  <c r="AF26" i="1"/>
  <c r="AF131" i="1" l="1"/>
</calcChain>
</file>

<file path=xl/sharedStrings.xml><?xml version="1.0" encoding="utf-8"?>
<sst xmlns="http://schemas.openxmlformats.org/spreadsheetml/2006/main" count="94" uniqueCount="47">
  <si>
    <t>из них:</t>
  </si>
  <si>
    <t>в том числе на:</t>
  </si>
  <si>
    <t xml:space="preserve"> -оплату труда работников </t>
  </si>
  <si>
    <t xml:space="preserve"> -учебники и учебные пособия, технические средства обучения, расходные материалы и хозяйственные нужды</t>
  </si>
  <si>
    <t xml:space="preserve"> - предоставление гражданам субсидий на оплату жилого помещения и коммунальных услуг</t>
  </si>
  <si>
    <t xml:space="preserve"> -обеспечение предоставления гражданам субсидий на оплату жилого помещения и коммунальных услуг</t>
  </si>
  <si>
    <t>административно-управленческого, учебно-вспомогательного и обслуживающего персонала</t>
  </si>
  <si>
    <t xml:space="preserve"> -приобретение учебников и учебных пособий, средств обучения, игр, игрушек</t>
  </si>
  <si>
    <t xml:space="preserve"> - приобретение учебников и учебных пособий, средств обучения, игр, игрушек</t>
  </si>
  <si>
    <t xml:space="preserve"> -выплату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</si>
  <si>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 оплату труда работников, осуществляющих работу по обеспечению выплаты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</si>
  <si>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 xml:space="preserve"> -оплату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</si>
  <si>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педагогических работников</t>
  </si>
  <si>
    <t xml:space="preserve"> - оплату труда </t>
  </si>
  <si>
    <t xml:space="preserve"> - оплату услуг по неограниченному широкополосному круглосуточному доступу к информационно-телекоммуникационной сети "Интернет" муниципальных общеобразовательных организаций в Московской области, реализующих основные общеобразовательные программы в части обучения детей-инвалидов на дому с использованием дистанционных образовательных технологий</t>
  </si>
  <si>
    <t xml:space="preserve"> -оплату труда </t>
  </si>
  <si>
    <t xml:space="preserve">педагогических работников </t>
  </si>
  <si>
    <t>Сумма
(тыс.руб.)</t>
  </si>
  <si>
    <t xml:space="preserve">Направление расходования средств межбюджетных трансфертов </t>
  </si>
  <si>
    <t xml:space="preserve">  </t>
  </si>
  <si>
    <t>Субвенции бюджетам муниципальных образований Московской области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помещений.</t>
  </si>
  <si>
    <t xml:space="preserve"> Субвенции бюджетам муниципальных образований Московской области на осуществление полномочий по первичному воинскому учету на территориях, где отсутствуют военные комиссариаты, за счет средств, перечисляемых из федерального бюджета.</t>
  </si>
  <si>
    <t>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районов.</t>
  </si>
  <si>
    <t>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архивах.</t>
  </si>
  <si>
    <t>Субвенции бюджетам муниципальных образований Московской области на 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области.</t>
  </si>
  <si>
    <t>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области, прошедших государственную аккредитацию.</t>
  </si>
  <si>
    <t>Субвенции бюджетам муниципальных районов и городских округов Московской области на организацию предоставления гражданам Российской Федерации, имеющим место жительства в Московской области, субсидий на оплату жилого помещения и  коммунальных услуг,</t>
  </si>
  <si>
    <t xml:space="preserve">Субвенции бюджетам муниципальных образований Московской области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деятельность, </t>
  </si>
  <si>
    <t>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области.</t>
  </si>
  <si>
    <t xml:space="preserve">Субвенции бюджетам муниципальных образований Московской области на обеспечение полноценным питанием беременных женщин, кормящих матерей, а также детей в возрасте до трех лет в Московской области  </t>
  </si>
  <si>
    <t>учебно-вспомогательного персонала</t>
  </si>
  <si>
    <t>прочего персонала</t>
  </si>
  <si>
    <t xml:space="preserve">I. Субвенции, предоставляемые из бюджета Московской области бюджету города Лыткарино  на 2016 год - всего:  </t>
  </si>
  <si>
    <t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</t>
  </si>
  <si>
    <t>НАПРАВЛЕНИЕ РАСХОДОВАНИЯ И ОБЪЕМ  СРЕДСТВ МЕЖБЮДЖЕТНЫХ ТРАНСФЕРТОВ, 
ПРЕДОСТАВЛЯЕМЫХ ИЗ БЮДЖЕТА МОСКОВСКОЙ ОБЛАСТИ БЮДЖЕТУ ГОРОДА ЛЫТКАРИНО 
НА 2016 ГОД</t>
  </si>
  <si>
    <t>(Приложение 28
к бюджету города Лыткарино на 2016 год</t>
  </si>
  <si>
    <t>и на плановый период 2017 и 2018 годов)</t>
  </si>
  <si>
    <t>Субсидии из бюджета Московской области  бюджетам муниципальных образований Московской области на приобретение техники для нужд коммунального хозяйства</t>
  </si>
  <si>
    <t xml:space="preserve">II. Субсидии, предоставляемые из бюджета Московской области бюджету города Лыткарино  на 2016 год - всего:  </t>
  </si>
  <si>
    <t xml:space="preserve"> Межбюджетные трансферты, предоставляемые из бюджета Московской области бюджету города Лыткарино на 2016 год - всего: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</si>
  <si>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 </t>
  </si>
  <si>
    <t xml:space="preserve">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№191/2015-ОЗ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 </t>
  </si>
  <si>
    <t>Субвенции бюджетам муниципальных образований Московской области на осуществление полномочий по обеспечению жильём отдельных категорий граждан, установленных федеральными законами от 12 января 1995 года  № 5-ФЗ «О ветеранах» и от 24 ноября 1995 года № 181-ФЗ "О социальной защите инвалидов в Российской Федерации", на 2016 год</t>
  </si>
  <si>
    <t>Субвенции бюджетам муниципальных образований Московской области на  обеспечение жилыми помещениями отдельных категорий граждан в соответствии с  Федеральным законом от 08.12.2010 № 342-ФЗ «О внесении изменений в Федеральный закон "О статусе военнослужащих" и об обеспечении жилыми помещениями некоторых категорий граждан" и совместно проживающих членов их семей, на 2016 год</t>
  </si>
  <si>
    <t xml:space="preserve">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наследия, находящегося в собственности муниципальных образований Московской области, на 2016 год -  Усадьба "Лыткарино": главный дом, г. Лыткарино (муниципальное учреждение  "Лыткаринский историко-краеведческий музей") </t>
  </si>
  <si>
    <t>Приложение 12
к изменениям и дополнениям 
к бюджету города Лыткарино на 2016 год
и на плановый период  2017  и  2018 годов</t>
  </si>
  <si>
    <t xml:space="preserve">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</si>
</sst>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54">
    <font>
      <sz val="10"/>
      <name val="Arial Cyr"/>
      <charset val="204"/>
    </font>
    <font>
      <sz val="14"/>
      <name val="Arial Cyr"/>
      <family val="2"/>
      <charset val="204"/>
    </font>
    <font>
      <sz val="16"/>
      <name val="Times New Roman CE"/>
      <family val="1"/>
      <charset val="238"/>
    </font>
    <font>
      <sz val="10"/>
      <name val="Arial Cyr"/>
      <charset val="204"/>
    </font>
    <font>
      <sz val="22"/>
      <name val="Arial Cyr"/>
      <charset val="204"/>
    </font>
    <font>
      <b/>
      <sz val="22"/>
      <name val="Arial Cyr"/>
      <family val="2"/>
      <charset val="204"/>
    </font>
    <font>
      <b/>
      <sz val="18"/>
      <name val="Arial Cyr"/>
      <charset val="204"/>
    </font>
    <font>
      <b/>
      <sz val="24"/>
      <name val="Arial Cyr"/>
      <charset val="204"/>
    </font>
    <font>
      <b/>
      <sz val="30"/>
      <name val="Arial Cyr"/>
      <charset val="204"/>
    </font>
    <font>
      <sz val="30"/>
      <name val="Arial Cyr"/>
      <charset val="204"/>
    </font>
    <font>
      <b/>
      <sz val="22"/>
      <name val="Arial Cyr"/>
      <charset val="204"/>
    </font>
    <font>
      <sz val="28"/>
      <name val="Times New Roman CE"/>
      <family val="1"/>
      <charset val="238"/>
    </font>
    <font>
      <b/>
      <sz val="36"/>
      <name val="Arial Cyr"/>
      <charset val="204"/>
    </font>
    <font>
      <i/>
      <sz val="30"/>
      <name val="Arial Cyr"/>
      <charset val="204"/>
    </font>
    <font>
      <b/>
      <sz val="22"/>
      <color indexed="60"/>
      <name val="Arial Cyr"/>
      <charset val="204"/>
    </font>
    <font>
      <b/>
      <sz val="36"/>
      <name val="Times New Roman CE"/>
      <family val="1"/>
      <charset val="238"/>
    </font>
    <font>
      <b/>
      <sz val="48"/>
      <name val="Arial Cyr"/>
      <charset val="204"/>
    </font>
    <font>
      <b/>
      <sz val="36"/>
      <color indexed="60"/>
      <name val="Arial"/>
      <family val="2"/>
    </font>
    <font>
      <sz val="36"/>
      <color indexed="60"/>
      <name val="Arial Cyr"/>
      <charset val="204"/>
    </font>
    <font>
      <b/>
      <sz val="36"/>
      <color indexed="60"/>
      <name val="Arial Cyr"/>
      <charset val="204"/>
    </font>
    <font>
      <sz val="10"/>
      <color indexed="60"/>
      <name val="Arial Cyr"/>
      <charset val="204"/>
    </font>
    <font>
      <b/>
      <sz val="24"/>
      <color indexed="60"/>
      <name val="Arial Cyr"/>
      <charset val="204"/>
    </font>
    <font>
      <b/>
      <sz val="10"/>
      <name val="Arial Cyr"/>
      <charset val="204"/>
    </font>
    <font>
      <b/>
      <sz val="30"/>
      <name val="Arial"/>
      <family val="2"/>
    </font>
    <font>
      <b/>
      <sz val="30"/>
      <color indexed="10"/>
      <name val="Arial Cyr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b/>
      <sz val="14"/>
      <color indexed="60"/>
      <name val="Arial Cyr"/>
      <family val="2"/>
      <charset val="204"/>
    </font>
    <font>
      <b/>
      <sz val="14"/>
      <name val="Arial Cyr"/>
      <charset val="204"/>
    </font>
    <font>
      <sz val="13"/>
      <name val="Arial Cyr"/>
      <charset val="204"/>
    </font>
    <font>
      <b/>
      <sz val="13"/>
      <name val="Arial Cyr"/>
      <charset val="204"/>
    </font>
    <font>
      <b/>
      <sz val="15"/>
      <name val="Arial"/>
      <family val="2"/>
    </font>
    <font>
      <sz val="15"/>
      <name val="Arial Cyr"/>
      <charset val="204"/>
    </font>
    <font>
      <b/>
      <sz val="15"/>
      <name val="Arial Cyr"/>
      <charset val="204"/>
    </font>
    <font>
      <b/>
      <sz val="13"/>
      <name val="Arial Cyr"/>
      <family val="2"/>
      <charset val="204"/>
    </font>
    <font>
      <i/>
      <sz val="13"/>
      <name val="Arial Cyr"/>
      <charset val="204"/>
    </font>
    <font>
      <b/>
      <sz val="13"/>
      <color indexed="60"/>
      <name val="Arial Cyr"/>
      <charset val="204"/>
    </font>
    <font>
      <b/>
      <sz val="13"/>
      <color indexed="30"/>
      <name val="Arial Cyr"/>
      <charset val="204"/>
    </font>
    <font>
      <b/>
      <sz val="14"/>
      <name val="Times New Roman CE"/>
      <charset val="204"/>
    </font>
    <font>
      <b/>
      <sz val="15"/>
      <name val="Arial"/>
      <family val="2"/>
      <charset val="204"/>
    </font>
    <font>
      <sz val="15"/>
      <name val="Arial"/>
      <family val="2"/>
      <charset val="204"/>
    </font>
    <font>
      <b/>
      <sz val="14"/>
      <name val="Times New Roman Cyr"/>
      <family val="1"/>
      <charset val="204"/>
    </font>
    <font>
      <sz val="16"/>
      <name val="Times New Roman"/>
      <family val="1"/>
      <charset val="204"/>
    </font>
    <font>
      <sz val="18"/>
      <name val="Arial Cyr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3"/>
      <color rgb="FFFF0000"/>
      <name val="Arial Cyr"/>
      <charset val="204"/>
    </font>
    <font>
      <b/>
      <i/>
      <sz val="13"/>
      <name val="Arial Cyr"/>
      <charset val="204"/>
    </font>
    <font>
      <sz val="10"/>
      <color rgb="FFFF0000"/>
      <name val="Arial Cyr"/>
      <charset val="204"/>
    </font>
    <font>
      <i/>
      <sz val="13"/>
      <color rgb="FFFF0000"/>
      <name val="Arial Cyr"/>
      <charset val="204"/>
    </font>
    <font>
      <b/>
      <i/>
      <sz val="13"/>
      <color rgb="FFFF0000"/>
      <name val="Arial Cyr"/>
      <charset val="204"/>
    </font>
    <font>
      <i/>
      <sz val="10"/>
      <color rgb="FFFF0000"/>
      <name val="Arial Cyr"/>
      <charset val="204"/>
    </font>
    <font>
      <i/>
      <sz val="13"/>
      <name val="Arial"/>
      <family val="2"/>
      <charset val="204"/>
    </font>
    <font>
      <b/>
      <sz val="16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/>
    <xf numFmtId="3" fontId="1" fillId="0" borderId="0" xfId="0" applyNumberFormat="1" applyFont="1"/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/>
    <xf numFmtId="0" fontId="11" fillId="0" borderId="1" xfId="0" applyFont="1" applyBorder="1" applyAlignment="1">
      <alignment horizontal="center" vertical="center" wrapText="1"/>
    </xf>
    <xf numFmtId="0" fontId="0" fillId="0" borderId="0" xfId="0" applyFont="1" applyBorder="1"/>
    <xf numFmtId="0" fontId="10" fillId="0" borderId="0" xfId="0" applyFont="1" applyBorder="1" applyAlignment="1">
      <alignment horizontal="center"/>
    </xf>
    <xf numFmtId="0" fontId="15" fillId="0" borderId="0" xfId="0" applyFont="1" applyBorder="1" applyAlignment="1">
      <alignment horizontal="center" vertical="center" wrapText="1"/>
    </xf>
    <xf numFmtId="0" fontId="0" fillId="0" borderId="0" xfId="0" applyFont="1" applyBorder="1" applyAlignment="1"/>
    <xf numFmtId="0" fontId="5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wrapText="1"/>
    </xf>
    <xf numFmtId="0" fontId="9" fillId="0" borderId="0" xfId="0" applyFont="1" applyBorder="1"/>
    <xf numFmtId="0" fontId="14" fillId="0" borderId="0" xfId="0" applyFont="1" applyBorder="1" applyAlignment="1">
      <alignment horizontal="center"/>
    </xf>
    <xf numFmtId="0" fontId="20" fillId="2" borderId="0" xfId="0" applyFont="1" applyFill="1" applyBorder="1"/>
    <xf numFmtId="0" fontId="13" fillId="0" borderId="0" xfId="0" applyFont="1" applyFill="1" applyBorder="1" applyAlignment="1">
      <alignment horizontal="left" vertical="center" indent="10"/>
    </xf>
    <xf numFmtId="0" fontId="8" fillId="0" borderId="0" xfId="0" applyFont="1" applyFill="1" applyBorder="1" applyAlignment="1">
      <alignment horizontal="left" vertical="center" wrapText="1"/>
    </xf>
    <xf numFmtId="0" fontId="22" fillId="0" borderId="0" xfId="0" applyFont="1" applyBorder="1"/>
    <xf numFmtId="0" fontId="7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164" fontId="3" fillId="0" borderId="0" xfId="0" applyNumberFormat="1" applyFont="1"/>
    <xf numFmtId="164" fontId="19" fillId="2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Border="1"/>
    <xf numFmtId="164" fontId="8" fillId="0" borderId="0" xfId="0" applyNumberFormat="1" applyFont="1" applyBorder="1" applyAlignment="1">
      <alignment horizontal="center" vertical="center"/>
    </xf>
    <xf numFmtId="164" fontId="0" fillId="0" borderId="0" xfId="0" applyNumberFormat="1" applyFont="1" applyBorder="1" applyAlignment="1"/>
    <xf numFmtId="164" fontId="12" fillId="0" borderId="0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24" fillId="0" borderId="0" xfId="0" applyNumberFormat="1" applyFont="1" applyBorder="1" applyAlignment="1">
      <alignment horizontal="center" vertical="center"/>
    </xf>
    <xf numFmtId="164" fontId="0" fillId="0" borderId="0" xfId="0" applyNumberFormat="1" applyBorder="1"/>
    <xf numFmtId="164" fontId="0" fillId="0" borderId="0" xfId="0" applyNumberFormat="1"/>
    <xf numFmtId="164" fontId="16" fillId="0" borderId="0" xfId="0" applyNumberFormat="1" applyFont="1"/>
    <xf numFmtId="0" fontId="25" fillId="0" borderId="0" xfId="0" applyFont="1"/>
    <xf numFmtId="0" fontId="26" fillId="0" borderId="0" xfId="0" applyFont="1" applyAlignment="1">
      <alignment horizontal="center" wrapText="1"/>
    </xf>
    <xf numFmtId="0" fontId="27" fillId="2" borderId="2" xfId="0" applyFont="1" applyFill="1" applyBorder="1" applyAlignment="1">
      <alignment horizontal="center"/>
    </xf>
    <xf numFmtId="0" fontId="28" fillId="0" borderId="0" xfId="0" applyFont="1" applyBorder="1"/>
    <xf numFmtId="0" fontId="25" fillId="0" borderId="0" xfId="0" applyFont="1" applyBorder="1"/>
    <xf numFmtId="0" fontId="29" fillId="0" borderId="0" xfId="0" applyFont="1"/>
    <xf numFmtId="0" fontId="30" fillId="0" borderId="0" xfId="0" applyFont="1" applyAlignment="1">
      <alignment horizontal="center" wrapText="1"/>
    </xf>
    <xf numFmtId="0" fontId="30" fillId="0" borderId="0" xfId="0" applyFont="1" applyBorder="1" applyAlignment="1">
      <alignment horizontal="center"/>
    </xf>
    <xf numFmtId="0" fontId="29" fillId="0" borderId="0" xfId="0" applyFont="1" applyBorder="1"/>
    <xf numFmtId="0" fontId="30" fillId="0" borderId="0" xfId="0" applyFont="1" applyBorder="1" applyAlignment="1">
      <alignment horizontal="center" vertical="center"/>
    </xf>
    <xf numFmtId="0" fontId="29" fillId="0" borderId="0" xfId="0" applyFont="1" applyBorder="1" applyAlignment="1"/>
    <xf numFmtId="0" fontId="30" fillId="0" borderId="0" xfId="0" applyFont="1" applyBorder="1" applyAlignment="1">
      <alignment horizontal="left" vertical="center"/>
    </xf>
    <xf numFmtId="0" fontId="34" fillId="0" borderId="0" xfId="0" applyFont="1" applyAlignment="1">
      <alignment horizontal="center" wrapText="1"/>
    </xf>
    <xf numFmtId="0" fontId="36" fillId="0" borderId="0" xfId="0" applyFont="1" applyBorder="1" applyAlignment="1">
      <alignment horizontal="center"/>
    </xf>
    <xf numFmtId="49" fontId="29" fillId="0" borderId="0" xfId="0" applyNumberFormat="1" applyFont="1" applyBorder="1" applyAlignment="1">
      <alignment horizontal="left" vertical="center"/>
    </xf>
    <xf numFmtId="0" fontId="30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vertical="center"/>
    </xf>
    <xf numFmtId="0" fontId="30" fillId="0" borderId="0" xfId="0" applyFont="1" applyFill="1" applyBorder="1" applyAlignment="1">
      <alignment horizontal="center"/>
    </xf>
    <xf numFmtId="0" fontId="30" fillId="0" borderId="1" xfId="0" applyFont="1" applyFill="1" applyBorder="1" applyAlignment="1">
      <alignment horizontal="center"/>
    </xf>
    <xf numFmtId="0" fontId="29" fillId="0" borderId="0" xfId="0" applyFont="1" applyFill="1" applyBorder="1"/>
    <xf numFmtId="0" fontId="29" fillId="0" borderId="6" xfId="0" applyFont="1" applyFill="1" applyBorder="1"/>
    <xf numFmtId="0" fontId="9" fillId="0" borderId="0" xfId="0" applyFont="1" applyFill="1" applyBorder="1"/>
    <xf numFmtId="0" fontId="29" fillId="0" borderId="2" xfId="0" applyFont="1" applyFill="1" applyBorder="1"/>
    <xf numFmtId="0" fontId="35" fillId="0" borderId="8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horizontal="left" vertical="center" wrapText="1"/>
    </xf>
    <xf numFmtId="0" fontId="35" fillId="0" borderId="11" xfId="0" applyFont="1" applyFill="1" applyBorder="1" applyAlignment="1">
      <alignment horizontal="left" vertical="center" wrapText="1"/>
    </xf>
    <xf numFmtId="164" fontId="38" fillId="0" borderId="3" xfId="0" applyNumberFormat="1" applyFont="1" applyBorder="1" applyAlignment="1">
      <alignment horizontal="center" vertical="center" wrapText="1"/>
    </xf>
    <xf numFmtId="0" fontId="42" fillId="0" borderId="0" xfId="0" applyFont="1" applyAlignment="1">
      <alignment horizontal="left" wrapText="1"/>
    </xf>
    <xf numFmtId="0" fontId="32" fillId="0" borderId="0" xfId="0" applyFont="1"/>
    <xf numFmtId="0" fontId="32" fillId="0" borderId="0" xfId="0" applyFont="1" applyBorder="1"/>
    <xf numFmtId="0" fontId="32" fillId="0" borderId="0" xfId="0" applyFont="1" applyBorder="1" applyAlignment="1">
      <alignment horizontal="left"/>
    </xf>
    <xf numFmtId="0" fontId="6" fillId="0" borderId="0" xfId="0" applyFont="1" applyBorder="1" applyAlignment="1">
      <alignment vertical="center"/>
    </xf>
    <xf numFmtId="0" fontId="43" fillId="0" borderId="0" xfId="0" applyFont="1" applyBorder="1" applyAlignment="1">
      <alignment horizontal="left"/>
    </xf>
    <xf numFmtId="0" fontId="48" fillId="0" borderId="0" xfId="0" applyFont="1" applyBorder="1"/>
    <xf numFmtId="0" fontId="35" fillId="0" borderId="9" xfId="0" applyFont="1" applyFill="1" applyBorder="1" applyAlignment="1">
      <alignment horizontal="left" vertical="center" wrapText="1"/>
    </xf>
    <xf numFmtId="0" fontId="30" fillId="0" borderId="4" xfId="0" applyFont="1" applyFill="1" applyBorder="1" applyAlignment="1">
      <alignment horizontal="left" vertical="center" wrapText="1"/>
    </xf>
    <xf numFmtId="0" fontId="9" fillId="0" borderId="0" xfId="0" applyFont="1" applyBorder="1"/>
    <xf numFmtId="0" fontId="30" fillId="0" borderId="5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center"/>
    </xf>
    <xf numFmtId="0" fontId="35" fillId="0" borderId="5" xfId="0" applyFont="1" applyFill="1" applyBorder="1" applyAlignment="1">
      <alignment horizontal="left" vertical="center" wrapText="1"/>
    </xf>
    <xf numFmtId="164" fontId="30" fillId="0" borderId="0" xfId="0" applyNumberFormat="1" applyFont="1" applyBorder="1" applyAlignment="1">
      <alignment horizontal="center" vertical="center"/>
    </xf>
    <xf numFmtId="164" fontId="46" fillId="0" borderId="0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164" fontId="35" fillId="0" borderId="0" xfId="0" applyNumberFormat="1" applyFont="1" applyBorder="1" applyAlignment="1">
      <alignment horizontal="center" vertical="center"/>
    </xf>
    <xf numFmtId="165" fontId="30" fillId="0" borderId="0" xfId="0" applyNumberFormat="1" applyFont="1" applyBorder="1" applyAlignment="1">
      <alignment horizontal="center" vertical="center"/>
    </xf>
    <xf numFmtId="0" fontId="30" fillId="0" borderId="0" xfId="0" applyFont="1" applyFill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0" fontId="46" fillId="0" borderId="0" xfId="0" applyFont="1" applyFill="1" applyBorder="1" applyAlignment="1">
      <alignment horizontal="right" vertical="center" wrapText="1"/>
    </xf>
    <xf numFmtId="0" fontId="48" fillId="0" borderId="0" xfId="0" applyFont="1" applyBorder="1" applyAlignment="1">
      <alignment horizontal="right" wrapText="1"/>
    </xf>
    <xf numFmtId="164" fontId="49" fillId="0" borderId="0" xfId="0" applyNumberFormat="1" applyFont="1" applyBorder="1" applyAlignment="1">
      <alignment horizontal="center" vertical="center"/>
    </xf>
    <xf numFmtId="164" fontId="33" fillId="2" borderId="0" xfId="0" applyNumberFormat="1" applyFont="1" applyFill="1" applyBorder="1" applyAlignment="1">
      <alignment horizontal="center" vertical="center"/>
    </xf>
    <xf numFmtId="165" fontId="33" fillId="2" borderId="0" xfId="0" applyNumberFormat="1" applyFont="1" applyFill="1" applyBorder="1" applyAlignment="1">
      <alignment horizontal="center" vertical="center"/>
    </xf>
    <xf numFmtId="4" fontId="33" fillId="2" borderId="3" xfId="0" applyNumberFormat="1" applyFont="1" applyFill="1" applyBorder="1" applyAlignment="1">
      <alignment horizontal="center" vertical="center"/>
    </xf>
    <xf numFmtId="4" fontId="29" fillId="0" borderId="3" xfId="0" applyNumberFormat="1" applyFont="1" applyBorder="1" applyAlignment="1">
      <alignment horizontal="center" vertical="center"/>
    </xf>
    <xf numFmtId="4" fontId="28" fillId="0" borderId="13" xfId="0" applyNumberFormat="1" applyFont="1" applyFill="1" applyBorder="1" applyAlignment="1">
      <alignment horizontal="center" vertical="center"/>
    </xf>
    <xf numFmtId="4" fontId="45" fillId="0" borderId="13" xfId="0" applyNumberFormat="1" applyFont="1" applyFill="1" applyBorder="1" applyAlignment="1">
      <alignment horizontal="center" vertical="center"/>
    </xf>
    <xf numFmtId="4" fontId="28" fillId="0" borderId="3" xfId="0" applyNumberFormat="1" applyFont="1" applyFill="1" applyBorder="1" applyAlignment="1">
      <alignment horizontal="center" vertical="center"/>
    </xf>
    <xf numFmtId="4" fontId="28" fillId="0" borderId="14" xfId="0" applyNumberFormat="1" applyFont="1" applyFill="1" applyBorder="1" applyAlignment="1">
      <alignment horizontal="center" vertical="center"/>
    </xf>
    <xf numFmtId="4" fontId="25" fillId="0" borderId="12" xfId="0" applyNumberFormat="1" applyFont="1" applyFill="1" applyBorder="1" applyAlignment="1">
      <alignment horizontal="center" vertical="center"/>
    </xf>
    <xf numFmtId="4" fontId="45" fillId="0" borderId="12" xfId="0" applyNumberFormat="1" applyFont="1" applyFill="1" applyBorder="1" applyAlignment="1">
      <alignment horizontal="center" vertical="center"/>
    </xf>
    <xf numFmtId="4" fontId="45" fillId="0" borderId="15" xfId="0" applyNumberFormat="1" applyFont="1" applyFill="1" applyBorder="1" applyAlignment="1">
      <alignment horizontal="center" vertical="center"/>
    </xf>
    <xf numFmtId="4" fontId="45" fillId="0" borderId="16" xfId="0" applyNumberFormat="1" applyFont="1" applyFill="1" applyBorder="1" applyAlignment="1">
      <alignment horizontal="center" vertical="center"/>
    </xf>
    <xf numFmtId="4" fontId="45" fillId="0" borderId="7" xfId="0" applyNumberFormat="1" applyFont="1" applyFill="1" applyBorder="1" applyAlignment="1">
      <alignment horizontal="center" vertical="center"/>
    </xf>
    <xf numFmtId="4" fontId="28" fillId="0" borderId="7" xfId="0" applyNumberFormat="1" applyFont="1" applyFill="1" applyBorder="1" applyAlignment="1">
      <alignment horizontal="center" vertical="center"/>
    </xf>
    <xf numFmtId="4" fontId="28" fillId="0" borderId="17" xfId="0" applyNumberFormat="1" applyFont="1" applyFill="1" applyBorder="1" applyAlignment="1">
      <alignment horizontal="center" vertical="center"/>
    </xf>
    <xf numFmtId="4" fontId="53" fillId="3" borderId="3" xfId="0" applyNumberFormat="1" applyFont="1" applyFill="1" applyBorder="1" applyAlignment="1">
      <alignment horizontal="center" vertical="center"/>
    </xf>
    <xf numFmtId="0" fontId="9" fillId="0" borderId="0" xfId="0" applyFont="1" applyBorder="1"/>
    <xf numFmtId="0" fontId="29" fillId="0" borderId="1" xfId="0" applyFont="1" applyFill="1" applyBorder="1"/>
    <xf numFmtId="4" fontId="28" fillId="0" borderId="0" xfId="0" applyNumberFormat="1" applyFont="1" applyFill="1" applyBorder="1" applyAlignment="1">
      <alignment horizontal="center" vertical="center"/>
    </xf>
    <xf numFmtId="0" fontId="35" fillId="0" borderId="23" xfId="0" applyFont="1" applyFill="1" applyBorder="1" applyAlignment="1">
      <alignment horizontal="left" vertical="center" wrapText="1"/>
    </xf>
    <xf numFmtId="0" fontId="29" fillId="0" borderId="24" xfId="0" applyFont="1" applyFill="1" applyBorder="1" applyAlignment="1">
      <alignment vertical="center"/>
    </xf>
    <xf numFmtId="0" fontId="29" fillId="0" borderId="25" xfId="0" applyFont="1" applyFill="1" applyBorder="1" applyAlignment="1">
      <alignment vertical="center"/>
    </xf>
    <xf numFmtId="0" fontId="13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vertical="center"/>
    </xf>
    <xf numFmtId="0" fontId="9" fillId="0" borderId="25" xfId="0" applyFont="1" applyFill="1" applyBorder="1" applyAlignment="1">
      <alignment vertical="center"/>
    </xf>
    <xf numFmtId="0" fontId="30" fillId="0" borderId="29" xfId="0" applyFont="1" applyFill="1" applyBorder="1" applyAlignment="1">
      <alignment horizontal="left" vertical="center" wrapText="1"/>
    </xf>
    <xf numFmtId="0" fontId="29" fillId="0" borderId="30" xfId="0" applyFont="1" applyFill="1" applyBorder="1" applyAlignment="1">
      <alignment vertical="center"/>
    </xf>
    <xf numFmtId="0" fontId="29" fillId="0" borderId="31" xfId="0" applyFont="1" applyFill="1" applyBorder="1" applyAlignment="1">
      <alignment vertical="center"/>
    </xf>
    <xf numFmtId="0" fontId="30" fillId="0" borderId="4" xfId="0" applyFont="1" applyFill="1" applyBorder="1" applyAlignment="1">
      <alignment horizontal="left" vertical="center" wrapText="1"/>
    </xf>
    <xf numFmtId="0" fontId="30" fillId="0" borderId="5" xfId="0" applyFont="1" applyFill="1" applyBorder="1" applyAlignment="1">
      <alignment vertical="center"/>
    </xf>
    <xf numFmtId="0" fontId="30" fillId="0" borderId="18" xfId="0" applyFont="1" applyFill="1" applyBorder="1" applyAlignment="1">
      <alignment vertical="center"/>
    </xf>
    <xf numFmtId="0" fontId="30" fillId="0" borderId="4" xfId="0" applyNumberFormat="1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/>
    </xf>
    <xf numFmtId="0" fontId="0" fillId="0" borderId="18" xfId="0" applyFont="1" applyBorder="1" applyAlignment="1">
      <alignment horizontal="left" vertical="center"/>
    </xf>
    <xf numFmtId="0" fontId="42" fillId="0" borderId="0" xfId="0" applyFont="1" applyAlignment="1">
      <alignment vertical="center" wrapText="1"/>
    </xf>
    <xf numFmtId="0" fontId="0" fillId="0" borderId="0" xfId="0" applyAlignment="1"/>
    <xf numFmtId="0" fontId="35" fillId="0" borderId="9" xfId="0" applyFont="1" applyFill="1" applyBorder="1" applyAlignment="1">
      <alignment horizontal="left" vertical="center"/>
    </xf>
    <xf numFmtId="0" fontId="35" fillId="0" borderId="22" xfId="0" applyFont="1" applyFill="1" applyBorder="1" applyAlignment="1">
      <alignment horizontal="left" vertical="center"/>
    </xf>
    <xf numFmtId="0" fontId="41" fillId="0" borderId="0" xfId="0" applyFont="1" applyAlignment="1" applyProtection="1">
      <alignment horizontal="center" vertical="center" wrapText="1"/>
    </xf>
    <xf numFmtId="0" fontId="25" fillId="0" borderId="0" xfId="0" applyFont="1" applyAlignment="1">
      <alignment vertical="center"/>
    </xf>
    <xf numFmtId="0" fontId="29" fillId="0" borderId="5" xfId="0" applyFont="1" applyFill="1" applyBorder="1" applyAlignment="1">
      <alignment vertical="center"/>
    </xf>
    <xf numFmtId="0" fontId="29" fillId="0" borderId="18" xfId="0" applyFont="1" applyFill="1" applyBorder="1" applyAlignment="1">
      <alignment vertical="center"/>
    </xf>
    <xf numFmtId="0" fontId="35" fillId="0" borderId="5" xfId="0" applyFont="1" applyFill="1" applyBorder="1" applyAlignment="1">
      <alignment horizontal="left" vertical="center" wrapText="1"/>
    </xf>
    <xf numFmtId="0" fontId="29" fillId="0" borderId="5" xfId="0" applyFont="1" applyFill="1" applyBorder="1" applyAlignment="1">
      <alignment horizontal="left" vertical="center" wrapText="1"/>
    </xf>
    <xf numFmtId="0" fontId="29" fillId="0" borderId="18" xfId="0" applyFont="1" applyFill="1" applyBorder="1" applyAlignment="1">
      <alignment horizontal="left" vertical="center" wrapText="1"/>
    </xf>
    <xf numFmtId="0" fontId="35" fillId="0" borderId="10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/>
    </xf>
    <xf numFmtId="0" fontId="35" fillId="0" borderId="23" xfId="0" applyFont="1" applyFill="1" applyBorder="1" applyAlignment="1">
      <alignment horizontal="left" vertical="center"/>
    </xf>
    <xf numFmtId="0" fontId="30" fillId="0" borderId="26" xfId="0" applyFont="1" applyFill="1" applyBorder="1" applyAlignment="1">
      <alignment horizontal="left" vertical="center" wrapText="1"/>
    </xf>
    <xf numFmtId="0" fontId="29" fillId="0" borderId="27" xfId="0" applyFont="1" applyFill="1" applyBorder="1" applyAlignment="1">
      <alignment vertical="center"/>
    </xf>
    <xf numFmtId="0" fontId="29" fillId="0" borderId="28" xfId="0" applyFont="1" applyFill="1" applyBorder="1" applyAlignment="1">
      <alignment vertical="center"/>
    </xf>
    <xf numFmtId="0" fontId="29" fillId="0" borderId="5" xfId="0" applyNumberFormat="1" applyFont="1" applyFill="1" applyBorder="1" applyAlignment="1">
      <alignment horizontal="left" vertical="center"/>
    </xf>
    <xf numFmtId="0" fontId="29" fillId="0" borderId="18" xfId="0" applyNumberFormat="1" applyFont="1" applyFill="1" applyBorder="1" applyAlignment="1">
      <alignment horizontal="left" vertical="center"/>
    </xf>
    <xf numFmtId="0" fontId="0" fillId="0" borderId="5" xfId="0" applyFont="1" applyBorder="1" applyAlignment="1">
      <alignment horizontal="left" wrapText="1"/>
    </xf>
    <xf numFmtId="0" fontId="0" fillId="0" borderId="18" xfId="0" applyFont="1" applyBorder="1" applyAlignment="1">
      <alignment horizontal="left" wrapText="1"/>
    </xf>
    <xf numFmtId="0" fontId="11" fillId="0" borderId="2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/>
    <xf numFmtId="0" fontId="29" fillId="0" borderId="18" xfId="0" applyFont="1" applyBorder="1"/>
    <xf numFmtId="0" fontId="30" fillId="0" borderId="5" xfId="0" applyFont="1" applyFill="1" applyBorder="1" applyAlignment="1">
      <alignment horizontal="left" vertical="center" wrapText="1"/>
    </xf>
    <xf numFmtId="0" fontId="30" fillId="0" borderId="18" xfId="0" applyFont="1" applyFill="1" applyBorder="1" applyAlignment="1">
      <alignment horizontal="left" vertical="center" wrapText="1"/>
    </xf>
    <xf numFmtId="0" fontId="35" fillId="0" borderId="18" xfId="0" applyFont="1" applyFill="1" applyBorder="1" applyAlignment="1">
      <alignment horizontal="left" vertical="center" wrapText="1"/>
    </xf>
    <xf numFmtId="0" fontId="31" fillId="2" borderId="4" xfId="0" applyFont="1" applyFill="1" applyBorder="1" applyAlignment="1" applyProtection="1">
      <alignment horizontal="center" vertical="center" wrapText="1"/>
    </xf>
    <xf numFmtId="0" fontId="32" fillId="2" borderId="5" xfId="0" applyFont="1" applyFill="1" applyBorder="1"/>
    <xf numFmtId="0" fontId="32" fillId="2" borderId="18" xfId="0" applyFont="1" applyFill="1" applyBorder="1"/>
    <xf numFmtId="0" fontId="39" fillId="0" borderId="4" xfId="0" applyFont="1" applyBorder="1" applyAlignment="1" applyProtection="1">
      <alignment horizontal="center" vertical="center" wrapText="1"/>
    </xf>
    <xf numFmtId="0" fontId="40" fillId="0" borderId="5" xfId="0" applyFont="1" applyBorder="1" applyAlignment="1"/>
    <xf numFmtId="0" fontId="40" fillId="0" borderId="18" xfId="0" applyFont="1" applyBorder="1" applyAlignment="1"/>
    <xf numFmtId="0" fontId="0" fillId="0" borderId="5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left" vertical="center" wrapText="1"/>
    </xf>
    <xf numFmtId="0" fontId="52" fillId="0" borderId="5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>
      <alignment vertical="center" wrapText="1"/>
    </xf>
    <xf numFmtId="0" fontId="29" fillId="0" borderId="18" xfId="0" applyFont="1" applyFill="1" applyBorder="1" applyAlignment="1">
      <alignment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/>
    </xf>
    <xf numFmtId="0" fontId="35" fillId="0" borderId="10" xfId="0" applyFont="1" applyFill="1" applyBorder="1" applyAlignment="1">
      <alignment horizontal="left" vertical="center"/>
    </xf>
    <xf numFmtId="0" fontId="29" fillId="0" borderId="11" xfId="0" applyFont="1" applyFill="1" applyBorder="1" applyAlignment="1">
      <alignment vertical="center"/>
    </xf>
    <xf numFmtId="0" fontId="29" fillId="0" borderId="19" xfId="0" applyFont="1" applyFill="1" applyBorder="1" applyAlignment="1">
      <alignment vertical="center"/>
    </xf>
    <xf numFmtId="0" fontId="35" fillId="0" borderId="10" xfId="0" applyFont="1" applyFill="1" applyBorder="1" applyAlignment="1">
      <alignment horizontal="left" vertical="center" wrapText="1"/>
    </xf>
    <xf numFmtId="0" fontId="35" fillId="0" borderId="11" xfId="0" applyFont="1" applyFill="1" applyBorder="1" applyAlignment="1">
      <alignment horizontal="left" vertical="center" wrapText="1"/>
    </xf>
    <xf numFmtId="0" fontId="35" fillId="0" borderId="20" xfId="0" applyFont="1" applyFill="1" applyBorder="1" applyAlignment="1">
      <alignment horizontal="left" vertical="center" wrapText="1"/>
    </xf>
    <xf numFmtId="0" fontId="35" fillId="0" borderId="9" xfId="0" applyFont="1" applyFill="1" applyBorder="1" applyAlignment="1">
      <alignment horizontal="left" vertical="center" wrapText="1"/>
    </xf>
    <xf numFmtId="0" fontId="29" fillId="0" borderId="9" xfId="0" applyFont="1" applyFill="1" applyBorder="1" applyAlignment="1">
      <alignment vertical="center"/>
    </xf>
    <xf numFmtId="0" fontId="29" fillId="0" borderId="22" xfId="0" applyFont="1" applyFill="1" applyBorder="1" applyAlignment="1">
      <alignment vertical="center"/>
    </xf>
    <xf numFmtId="0" fontId="35" fillId="0" borderId="11" xfId="0" applyFont="1" applyFill="1" applyBorder="1" applyAlignment="1">
      <alignment horizontal="center" vertical="center"/>
    </xf>
    <xf numFmtId="0" fontId="35" fillId="0" borderId="20" xfId="0" applyFont="1" applyFill="1" applyBorder="1" applyAlignment="1">
      <alignment horizontal="center" vertical="center"/>
    </xf>
    <xf numFmtId="0" fontId="35" fillId="0" borderId="26" xfId="0" applyFont="1" applyFill="1" applyBorder="1" applyAlignment="1">
      <alignment horizontal="center" vertical="center"/>
    </xf>
    <xf numFmtId="0" fontId="29" fillId="0" borderId="27" xfId="0" applyFont="1" applyFill="1" applyBorder="1" applyAlignment="1">
      <alignment horizontal="center" vertical="center"/>
    </xf>
    <xf numFmtId="0" fontId="29" fillId="0" borderId="28" xfId="0" applyFont="1" applyFill="1" applyBorder="1" applyAlignment="1">
      <alignment horizontal="center" vertical="center"/>
    </xf>
    <xf numFmtId="0" fontId="30" fillId="0" borderId="21" xfId="0" applyFont="1" applyBorder="1" applyAlignment="1">
      <alignment horizontal="left" vertical="center" wrapText="1"/>
    </xf>
    <xf numFmtId="0" fontId="29" fillId="0" borderId="0" xfId="0" applyFont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35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/>
    <xf numFmtId="0" fontId="45" fillId="0" borderId="0" xfId="0" applyFont="1" applyFill="1" applyBorder="1" applyAlignment="1">
      <alignment horizontal="left" vertical="center" wrapText="1"/>
    </xf>
    <xf numFmtId="0" fontId="44" fillId="0" borderId="0" xfId="0" applyFont="1" applyBorder="1" applyAlignment="1">
      <alignment horizontal="left" wrapText="1"/>
    </xf>
    <xf numFmtId="0" fontId="29" fillId="0" borderId="20" xfId="0" applyFont="1" applyFill="1" applyBorder="1" applyAlignment="1">
      <alignment vertical="center"/>
    </xf>
    <xf numFmtId="0" fontId="30" fillId="0" borderId="4" xfId="0" applyFont="1" applyFill="1" applyBorder="1" applyAlignment="1">
      <alignment horizontal="left" vertical="center"/>
    </xf>
    <xf numFmtId="0" fontId="30" fillId="0" borderId="5" xfId="0" applyFont="1" applyBorder="1" applyAlignment="1">
      <alignment horizontal="left"/>
    </xf>
    <xf numFmtId="0" fontId="30" fillId="0" borderId="18" xfId="0" applyFont="1" applyBorder="1" applyAlignment="1">
      <alignment horizontal="left"/>
    </xf>
    <xf numFmtId="0" fontId="45" fillId="0" borderId="0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center" wrapText="1"/>
    </xf>
    <xf numFmtId="0" fontId="32" fillId="2" borderId="5" xfId="0" applyFont="1" applyFill="1" applyBorder="1" applyAlignment="1">
      <alignment wrapText="1"/>
    </xf>
    <xf numFmtId="0" fontId="32" fillId="2" borderId="18" xfId="0" applyFont="1" applyFill="1" applyBorder="1" applyAlignment="1">
      <alignment wrapText="1"/>
    </xf>
    <xf numFmtId="0" fontId="30" fillId="0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1" fillId="2" borderId="0" xfId="0" applyFont="1" applyFill="1" applyBorder="1" applyAlignment="1" applyProtection="1">
      <alignment horizontal="center" vertical="center" wrapText="1"/>
    </xf>
    <xf numFmtId="0" fontId="32" fillId="2" borderId="0" xfId="0" applyFont="1" applyFill="1" applyBorder="1" applyAlignment="1">
      <alignment wrapText="1"/>
    </xf>
    <xf numFmtId="0" fontId="28" fillId="0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>
      <alignment horizontal="left" wrapText="1"/>
    </xf>
    <xf numFmtId="0" fontId="35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35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33" fillId="2" borderId="0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wrapText="1"/>
    </xf>
    <xf numFmtId="0" fontId="46" fillId="0" borderId="0" xfId="0" applyFont="1" applyFill="1" applyBorder="1" applyAlignment="1">
      <alignment horizontal="left" vertical="center" wrapText="1"/>
    </xf>
    <xf numFmtId="0" fontId="50" fillId="0" borderId="0" xfId="0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center" wrapText="1"/>
    </xf>
    <xf numFmtId="0" fontId="49" fillId="0" borderId="0" xfId="0" applyFont="1" applyBorder="1" applyAlignment="1">
      <alignment horizontal="center" vertical="center" wrapText="1"/>
    </xf>
    <xf numFmtId="0" fontId="33" fillId="3" borderId="32" xfId="0" applyFont="1" applyFill="1" applyBorder="1" applyAlignment="1">
      <alignment horizontal="center" vertical="center" wrapText="1"/>
    </xf>
    <xf numFmtId="0" fontId="32" fillId="3" borderId="33" xfId="0" applyFont="1" applyFill="1" applyBorder="1" applyAlignment="1">
      <alignment horizontal="center" wrapText="1"/>
    </xf>
    <xf numFmtId="0" fontId="32" fillId="3" borderId="34" xfId="0" applyFont="1" applyFill="1" applyBorder="1" applyAlignment="1">
      <alignment horizontal="center" wrapText="1"/>
    </xf>
    <xf numFmtId="0" fontId="35" fillId="0" borderId="0" xfId="0" applyFont="1" applyBorder="1" applyAlignment="1">
      <alignment horizontal="left" vertical="center" wrapText="1"/>
    </xf>
    <xf numFmtId="0" fontId="47" fillId="0" borderId="0" xfId="0" applyFont="1" applyFill="1" applyBorder="1" applyAlignment="1">
      <alignment horizontal="center" vertical="center" wrapText="1"/>
    </xf>
    <xf numFmtId="0" fontId="48" fillId="0" borderId="0" xfId="0" applyFont="1" applyBorder="1" applyAlignment="1">
      <alignment horizontal="left" wrapText="1"/>
    </xf>
    <xf numFmtId="0" fontId="22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/>
    <xf numFmtId="0" fontId="8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22" fillId="0" borderId="0" xfId="0" applyFont="1" applyBorder="1" applyAlignment="1">
      <alignment horizontal="left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/>
    <xf numFmtId="0" fontId="4" fillId="0" borderId="0" xfId="0" applyFont="1" applyBorder="1" applyAlignment="1">
      <alignment horizontal="left" wrapText="1"/>
    </xf>
    <xf numFmtId="0" fontId="0" fillId="0" borderId="0" xfId="0" applyBorder="1" applyAlignment="1"/>
    <xf numFmtId="0" fontId="17" fillId="2" borderId="0" xfId="0" applyFont="1" applyFill="1" applyBorder="1" applyAlignment="1" applyProtection="1">
      <alignment horizontal="center" vertical="center" wrapText="1"/>
    </xf>
    <xf numFmtId="0" fontId="18" fillId="2" borderId="0" xfId="0" applyFont="1" applyFill="1" applyBorder="1"/>
    <xf numFmtId="0" fontId="4" fillId="0" borderId="0" xfId="0" applyFont="1" applyBorder="1" applyAlignment="1">
      <alignment horizontal="center" vertical="center"/>
    </xf>
    <xf numFmtId="0" fontId="23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13" fillId="0" borderId="0" xfId="0" applyFont="1" applyFill="1" applyBorder="1" applyAlignment="1">
      <alignment horizontal="left" vertical="center" indent="1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131"/>
  <sheetViews>
    <sheetView tabSelected="1" view="pageBreakPreview" topLeftCell="C1" zoomScale="50" zoomScaleNormal="50" zoomScaleSheetLayoutView="50" workbookViewId="0">
      <selection activeCell="C43" sqref="C43:AD43"/>
    </sheetView>
  </sheetViews>
  <sheetFormatPr defaultColWidth="9.88671875" defaultRowHeight="13.2"/>
  <cols>
    <col min="1" max="1" width="39" hidden="1" customWidth="1"/>
    <col min="2" max="2" width="34" hidden="1" customWidth="1"/>
    <col min="3" max="3" width="21.6640625" customWidth="1"/>
    <col min="4" max="4" width="48" hidden="1" customWidth="1"/>
    <col min="5" max="5" width="41.109375" hidden="1" customWidth="1"/>
    <col min="6" max="6" width="27.44140625" hidden="1" customWidth="1"/>
    <col min="7" max="7" width="22.6640625" hidden="1" customWidth="1"/>
    <col min="8" max="8" width="39" hidden="1" customWidth="1"/>
    <col min="9" max="9" width="26.33203125" hidden="1" customWidth="1"/>
    <col min="10" max="10" width="35" hidden="1" customWidth="1"/>
    <col min="11" max="11" width="25.44140625" hidden="1" customWidth="1"/>
    <col min="12" max="12" width="24.109375" hidden="1" customWidth="1"/>
    <col min="13" max="13" width="41.88671875" hidden="1" customWidth="1"/>
    <col min="14" max="14" width="24.5546875" hidden="1" customWidth="1"/>
    <col min="15" max="15" width="20.33203125" hidden="1" customWidth="1"/>
    <col min="16" max="17" width="21.5546875" hidden="1" customWidth="1"/>
    <col min="18" max="18" width="21.88671875" hidden="1" customWidth="1"/>
    <col min="19" max="19" width="27.6640625" hidden="1" customWidth="1"/>
    <col min="20" max="20" width="5.44140625" hidden="1" customWidth="1"/>
    <col min="21" max="21" width="22.5546875" hidden="1" customWidth="1"/>
    <col min="22" max="22" width="46.5546875" hidden="1" customWidth="1"/>
    <col min="23" max="23" width="26.88671875" hidden="1" customWidth="1"/>
    <col min="24" max="24" width="30.44140625" hidden="1" customWidth="1"/>
    <col min="25" max="25" width="90" hidden="1" customWidth="1"/>
    <col min="26" max="26" width="26.33203125" customWidth="1"/>
    <col min="27" max="27" width="38.109375" customWidth="1"/>
    <col min="28" max="28" width="50.6640625" customWidth="1"/>
    <col min="29" max="29" width="49.5546875" customWidth="1"/>
    <col min="30" max="30" width="60" customWidth="1"/>
    <col min="31" max="31" width="0.6640625" hidden="1" customWidth="1"/>
    <col min="32" max="32" width="20.88671875" style="35" customWidth="1"/>
    <col min="33" max="33" width="31.6640625" customWidth="1"/>
    <col min="34" max="34" width="31.44140625" customWidth="1"/>
    <col min="35" max="35" width="36.109375" hidden="1" customWidth="1"/>
    <col min="36" max="36" width="30.5546875" customWidth="1"/>
    <col min="37" max="37" width="32.88671875" customWidth="1"/>
    <col min="38" max="38" width="31.109375" hidden="1" customWidth="1"/>
    <col min="39" max="39" width="54.5546875" hidden="1" customWidth="1"/>
    <col min="40" max="40" width="53.5546875" hidden="1" customWidth="1"/>
    <col min="41" max="41" width="34.88671875" customWidth="1"/>
    <col min="42" max="42" width="47" customWidth="1"/>
    <col min="43" max="43" width="42.44140625" customWidth="1"/>
    <col min="44" max="44" width="27.88671875" customWidth="1"/>
    <col min="45" max="45" width="32" customWidth="1"/>
  </cols>
  <sheetData>
    <row r="1" spans="2:45" ht="94.95" customHeight="1">
      <c r="AD1" s="122" t="s">
        <v>45</v>
      </c>
      <c r="AE1" s="123"/>
      <c r="AF1" s="123"/>
    </row>
    <row r="2" spans="2:45" s="3" customFormat="1" ht="64.5" customHeight="1">
      <c r="C2" s="5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64" t="s">
        <v>35</v>
      </c>
      <c r="AE2" s="11"/>
      <c r="AF2" s="24"/>
      <c r="AG2" s="2"/>
      <c r="AH2" s="2"/>
      <c r="AI2" s="2"/>
      <c r="AJ2" s="2"/>
      <c r="AK2" s="2"/>
      <c r="AL2" s="4"/>
      <c r="AM2" s="4"/>
      <c r="AN2" s="4"/>
      <c r="AO2" s="4"/>
      <c r="AP2" s="4"/>
      <c r="AQ2" s="4"/>
      <c r="AR2" s="4"/>
      <c r="AS2" s="4"/>
    </row>
    <row r="3" spans="2:45" s="3" customFormat="1" ht="24.6" customHeight="1">
      <c r="C3" s="5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64" t="s">
        <v>36</v>
      </c>
      <c r="AE3" s="11"/>
      <c r="AF3" s="24"/>
      <c r="AG3" s="2"/>
      <c r="AH3" s="2"/>
      <c r="AI3" s="2"/>
      <c r="AJ3" s="2"/>
      <c r="AK3" s="2"/>
      <c r="AL3" s="4"/>
      <c r="AM3" s="4"/>
      <c r="AN3" s="4"/>
      <c r="AO3" s="4"/>
      <c r="AP3" s="4"/>
      <c r="AQ3" s="4"/>
      <c r="AR3" s="4"/>
      <c r="AS3" s="4"/>
    </row>
    <row r="4" spans="2:45" s="3" customFormat="1" ht="69.599999999999994" customHeight="1" thickBot="1">
      <c r="C4" s="126" t="s">
        <v>34</v>
      </c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2"/>
      <c r="AH4" s="2"/>
      <c r="AI4" s="2"/>
      <c r="AJ4" s="2"/>
      <c r="AK4" s="2"/>
      <c r="AL4" s="4"/>
      <c r="AM4" s="4"/>
      <c r="AN4" s="4"/>
      <c r="AO4" s="4"/>
      <c r="AP4" s="4"/>
      <c r="AQ4" s="4"/>
      <c r="AR4" s="4"/>
      <c r="AS4" s="4"/>
    </row>
    <row r="5" spans="2:45" s="3" customFormat="1" ht="60.75" customHeight="1" thickBot="1">
      <c r="C5" s="155" t="s">
        <v>18</v>
      </c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  <c r="V5" s="156"/>
      <c r="W5" s="156"/>
      <c r="X5" s="156"/>
      <c r="Y5" s="156"/>
      <c r="Z5" s="156"/>
      <c r="AA5" s="156"/>
      <c r="AB5" s="156"/>
      <c r="AC5" s="156"/>
      <c r="AD5" s="157"/>
      <c r="AE5" s="8"/>
      <c r="AF5" s="63" t="s">
        <v>17</v>
      </c>
      <c r="AG5" s="144"/>
      <c r="AH5" s="145"/>
      <c r="AI5" s="2"/>
      <c r="AJ5" s="2"/>
      <c r="AK5" s="2"/>
      <c r="AL5" s="4"/>
      <c r="AM5" s="4"/>
      <c r="AN5" s="4"/>
      <c r="AO5" s="4"/>
      <c r="AP5" s="4"/>
      <c r="AQ5" s="4"/>
      <c r="AR5" s="4"/>
      <c r="AS5" s="4"/>
    </row>
    <row r="6" spans="2:45" s="37" customFormat="1" ht="43.2" customHeight="1" thickBot="1">
      <c r="B6" s="38"/>
      <c r="C6" s="152" t="s">
        <v>32</v>
      </c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4"/>
      <c r="AE6" s="39"/>
      <c r="AF6" s="90">
        <f>AF8+AF9+AF17+AF18+AF19+AF20+AF21+AF22+AF26+AF33+AF41+AF32+AF42+AF43+AF44+AF45</f>
        <v>570013</v>
      </c>
      <c r="AG6" s="40"/>
      <c r="AH6" s="41"/>
      <c r="AI6" s="41"/>
      <c r="AJ6" s="41"/>
      <c r="AK6" s="41"/>
    </row>
    <row r="7" spans="2:45" s="42" customFormat="1" ht="17.399999999999999" customHeight="1" thickBot="1">
      <c r="B7" s="43"/>
      <c r="C7" s="146" t="s">
        <v>0</v>
      </c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8"/>
      <c r="AE7" s="44"/>
      <c r="AF7" s="91"/>
      <c r="AG7" s="45"/>
      <c r="AH7" s="45"/>
      <c r="AI7" s="45"/>
      <c r="AJ7" s="45"/>
      <c r="AK7" s="45"/>
    </row>
    <row r="8" spans="2:45" s="42" customFormat="1" ht="52.95" customHeight="1" thickBot="1">
      <c r="B8" s="43"/>
      <c r="C8" s="116" t="s">
        <v>20</v>
      </c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50"/>
      <c r="AE8" s="54"/>
      <c r="AF8" s="92">
        <v>6537</v>
      </c>
      <c r="AG8" s="45"/>
      <c r="AH8" s="45"/>
      <c r="AI8" s="45"/>
      <c r="AJ8" s="45"/>
      <c r="AK8" s="45"/>
    </row>
    <row r="9" spans="2:45" s="42" customFormat="1" ht="78" customHeight="1" thickBot="1">
      <c r="B9" s="43"/>
      <c r="C9" s="116" t="s">
        <v>33</v>
      </c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2"/>
      <c r="AE9" s="54"/>
      <c r="AF9" s="92">
        <f>AF11+AF15+AF16</f>
        <v>280067</v>
      </c>
      <c r="AG9" s="53"/>
      <c r="AH9" s="45"/>
      <c r="AI9" s="45"/>
      <c r="AJ9" s="45"/>
      <c r="AK9" s="45"/>
    </row>
    <row r="10" spans="2:45" s="42" customFormat="1" ht="18.600000000000001" customHeight="1" thickBot="1">
      <c r="B10" s="43"/>
      <c r="C10" s="133" t="s">
        <v>1</v>
      </c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  <c r="AA10" s="134"/>
      <c r="AB10" s="134"/>
      <c r="AC10" s="134"/>
      <c r="AD10" s="135"/>
      <c r="AE10" s="54"/>
      <c r="AF10" s="92"/>
      <c r="AG10" s="53"/>
      <c r="AH10" s="45"/>
      <c r="AI10" s="45"/>
      <c r="AJ10" s="45"/>
      <c r="AK10" s="45"/>
    </row>
    <row r="11" spans="2:45" s="42" customFormat="1" ht="28.2" customHeight="1" thickBot="1">
      <c r="B11" s="49"/>
      <c r="C11" s="72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130" t="s">
        <v>13</v>
      </c>
      <c r="AA11" s="130"/>
      <c r="AB11" s="130"/>
      <c r="AC11" s="130"/>
      <c r="AD11" s="151"/>
      <c r="AE11" s="75"/>
      <c r="AF11" s="93">
        <f>AF13+AF14</f>
        <v>269585</v>
      </c>
      <c r="AG11" s="53"/>
      <c r="AH11" s="45"/>
      <c r="AI11" s="45"/>
      <c r="AJ11" s="45"/>
      <c r="AK11" s="45"/>
    </row>
    <row r="12" spans="2:45" s="42" customFormat="1" ht="13.95" customHeight="1" thickBot="1">
      <c r="B12" s="49"/>
      <c r="C12" s="72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6"/>
      <c r="AA12" s="160" t="s">
        <v>0</v>
      </c>
      <c r="AB12" s="161"/>
      <c r="AC12" s="161"/>
      <c r="AD12" s="162"/>
      <c r="AE12" s="75"/>
      <c r="AF12" s="92"/>
      <c r="AG12" s="53"/>
      <c r="AH12" s="45"/>
      <c r="AI12" s="45"/>
      <c r="AJ12" s="45"/>
      <c r="AK12" s="45"/>
    </row>
    <row r="13" spans="2:45" s="42" customFormat="1" ht="31.2" customHeight="1" thickBot="1">
      <c r="B13" s="49"/>
      <c r="C13" s="72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76"/>
      <c r="AA13" s="130" t="s">
        <v>12</v>
      </c>
      <c r="AB13" s="131"/>
      <c r="AC13" s="131"/>
      <c r="AD13" s="132"/>
      <c r="AE13" s="54"/>
      <c r="AF13" s="93">
        <v>202949</v>
      </c>
      <c r="AG13" s="48" t="s">
        <v>19</v>
      </c>
      <c r="AH13" s="45"/>
      <c r="AI13" s="45"/>
      <c r="AJ13" s="45"/>
      <c r="AK13" s="45"/>
    </row>
    <row r="14" spans="2:45" s="42" customFormat="1" ht="25.2" customHeight="1" thickBot="1">
      <c r="B14" s="49"/>
      <c r="C14" s="72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6"/>
      <c r="AA14" s="130" t="s">
        <v>6</v>
      </c>
      <c r="AB14" s="131"/>
      <c r="AC14" s="131"/>
      <c r="AD14" s="132"/>
      <c r="AE14" s="54"/>
      <c r="AF14" s="93">
        <v>66636</v>
      </c>
      <c r="AG14" s="48"/>
      <c r="AH14" s="45"/>
      <c r="AI14" s="45"/>
      <c r="AJ14" s="45"/>
      <c r="AK14" s="45"/>
    </row>
    <row r="15" spans="2:45" s="42" customFormat="1" ht="23.4" customHeight="1" thickBot="1">
      <c r="B15" s="49"/>
      <c r="C15" s="72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4"/>
      <c r="S15" s="74"/>
      <c r="T15" s="74"/>
      <c r="U15" s="74"/>
      <c r="V15" s="74"/>
      <c r="W15" s="74"/>
      <c r="X15" s="74"/>
      <c r="Y15" s="74"/>
      <c r="Z15" s="130" t="s">
        <v>8</v>
      </c>
      <c r="AA15" s="131"/>
      <c r="AB15" s="131"/>
      <c r="AC15" s="131"/>
      <c r="AD15" s="132"/>
      <c r="AE15" s="54"/>
      <c r="AF15" s="93">
        <v>10357</v>
      </c>
      <c r="AG15" s="45"/>
      <c r="AH15" s="45"/>
      <c r="AI15" s="45"/>
      <c r="AJ15" s="45"/>
      <c r="AK15" s="45"/>
    </row>
    <row r="16" spans="2:45" s="42" customFormat="1" ht="66.599999999999994" customHeight="1" thickBot="1">
      <c r="B16" s="49"/>
      <c r="C16" s="72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130" t="s">
        <v>14</v>
      </c>
      <c r="AA16" s="158"/>
      <c r="AB16" s="158"/>
      <c r="AC16" s="158"/>
      <c r="AD16" s="159"/>
      <c r="AE16" s="54"/>
      <c r="AF16" s="93">
        <v>125</v>
      </c>
      <c r="AG16" s="45"/>
      <c r="AH16" s="45"/>
      <c r="AI16" s="45"/>
      <c r="AJ16" s="45"/>
      <c r="AK16" s="45"/>
    </row>
    <row r="17" spans="1:37" s="42" customFormat="1" ht="43.2" customHeight="1" thickBot="1">
      <c r="B17" s="43"/>
      <c r="C17" s="116" t="s">
        <v>21</v>
      </c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  <c r="Z17" s="128"/>
      <c r="AA17" s="128"/>
      <c r="AB17" s="128"/>
      <c r="AC17" s="128"/>
      <c r="AD17" s="129"/>
      <c r="AE17" s="55"/>
      <c r="AF17" s="92">
        <f>2958-88</f>
        <v>2870</v>
      </c>
      <c r="AG17" s="48"/>
      <c r="AH17" s="45"/>
      <c r="AI17" s="45"/>
      <c r="AJ17" s="45"/>
      <c r="AK17" s="45"/>
    </row>
    <row r="18" spans="1:37" s="42" customFormat="1" ht="49.95" customHeight="1" thickBot="1">
      <c r="A18" s="45"/>
      <c r="B18" s="45"/>
      <c r="C18" s="116" t="s">
        <v>22</v>
      </c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9"/>
      <c r="AE18" s="54"/>
      <c r="AF18" s="94">
        <v>1795</v>
      </c>
      <c r="AG18" s="47"/>
      <c r="AH18" s="45"/>
      <c r="AI18" s="45"/>
      <c r="AJ18" s="45"/>
      <c r="AK18" s="45"/>
    </row>
    <row r="19" spans="1:37" s="42" customFormat="1" ht="58.2" customHeight="1" thickBot="1">
      <c r="C19" s="116" t="s">
        <v>23</v>
      </c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  <c r="Z19" s="128"/>
      <c r="AA19" s="128"/>
      <c r="AB19" s="128"/>
      <c r="AC19" s="128"/>
      <c r="AD19" s="129"/>
      <c r="AE19" s="56"/>
      <c r="AF19" s="94">
        <v>1934</v>
      </c>
      <c r="AG19" s="45"/>
      <c r="AH19" s="45"/>
      <c r="AI19" s="45"/>
      <c r="AJ19" s="45"/>
      <c r="AK19" s="45"/>
    </row>
    <row r="20" spans="1:37" s="42" customFormat="1" ht="40.950000000000003" customHeight="1" thickBot="1">
      <c r="C20" s="116" t="s">
        <v>24</v>
      </c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  <c r="Z20" s="128"/>
      <c r="AA20" s="128"/>
      <c r="AB20" s="128"/>
      <c r="AC20" s="128"/>
      <c r="AD20" s="129"/>
      <c r="AE20" s="56"/>
      <c r="AF20" s="94">
        <v>67</v>
      </c>
      <c r="AG20" s="45"/>
      <c r="AH20" s="45"/>
      <c r="AI20" s="45"/>
      <c r="AJ20" s="45"/>
      <c r="AK20" s="45"/>
    </row>
    <row r="21" spans="1:37" s="42" customFormat="1" ht="61.2" customHeight="1" thickBot="1">
      <c r="C21" s="116" t="s">
        <v>25</v>
      </c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8"/>
      <c r="AC21" s="128"/>
      <c r="AD21" s="129"/>
      <c r="AE21" s="56"/>
      <c r="AF21" s="94">
        <v>14613</v>
      </c>
      <c r="AG21" s="45"/>
      <c r="AH21" s="45"/>
      <c r="AI21" s="45"/>
      <c r="AJ21" s="45"/>
      <c r="AK21" s="45"/>
    </row>
    <row r="22" spans="1:37" s="42" customFormat="1" ht="60.6" customHeight="1">
      <c r="C22" s="137" t="s">
        <v>26</v>
      </c>
      <c r="D22" s="138"/>
      <c r="E22" s="138"/>
      <c r="F22" s="138"/>
      <c r="G22" s="138"/>
      <c r="H22" s="138"/>
      <c r="I22" s="138"/>
      <c r="J22" s="138"/>
      <c r="K22" s="138"/>
      <c r="L22" s="138"/>
      <c r="M22" s="138"/>
      <c r="N22" s="138"/>
      <c r="O22" s="138"/>
      <c r="P22" s="138"/>
      <c r="Q22" s="138"/>
      <c r="R22" s="138"/>
      <c r="S22" s="138"/>
      <c r="T22" s="138"/>
      <c r="U22" s="138"/>
      <c r="V22" s="138"/>
      <c r="W22" s="138"/>
      <c r="X22" s="138"/>
      <c r="Y22" s="138"/>
      <c r="Z22" s="138"/>
      <c r="AA22" s="138"/>
      <c r="AB22" s="138"/>
      <c r="AC22" s="138"/>
      <c r="AD22" s="139"/>
      <c r="AE22" s="56"/>
      <c r="AF22" s="95">
        <f>AF24+AF25</f>
        <v>23952</v>
      </c>
      <c r="AG22" s="45"/>
      <c r="AH22" s="45"/>
      <c r="AI22" s="45"/>
      <c r="AJ22" s="45"/>
      <c r="AK22" s="45"/>
    </row>
    <row r="23" spans="1:37" s="42" customFormat="1" ht="20.399999999999999" customHeight="1">
      <c r="C23" s="133" t="s">
        <v>1</v>
      </c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5"/>
      <c r="AE23" s="56"/>
      <c r="AF23" s="96"/>
      <c r="AG23" s="45"/>
      <c r="AH23" s="45"/>
      <c r="AI23" s="45"/>
      <c r="AJ23" s="45"/>
      <c r="AK23" s="45"/>
    </row>
    <row r="24" spans="1:37" s="42" customFormat="1" ht="24.6" customHeight="1">
      <c r="C24" s="165" t="s">
        <v>4</v>
      </c>
      <c r="D24" s="166"/>
      <c r="E24" s="166"/>
      <c r="F24" s="166"/>
      <c r="G24" s="166"/>
      <c r="H24" s="166"/>
      <c r="I24" s="166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66"/>
      <c r="U24" s="166"/>
      <c r="V24" s="166"/>
      <c r="W24" s="166"/>
      <c r="X24" s="166"/>
      <c r="Y24" s="166"/>
      <c r="Z24" s="166"/>
      <c r="AA24" s="166"/>
      <c r="AB24" s="166"/>
      <c r="AC24" s="166"/>
      <c r="AD24" s="167"/>
      <c r="AE24" s="56"/>
      <c r="AF24" s="97">
        <v>20106</v>
      </c>
      <c r="AG24" s="50"/>
      <c r="AH24" s="45"/>
      <c r="AI24" s="45"/>
      <c r="AJ24" s="45"/>
      <c r="AK24" s="45"/>
    </row>
    <row r="25" spans="1:37" s="42" customFormat="1" ht="24" customHeight="1" thickBot="1">
      <c r="C25" s="136" t="s">
        <v>5</v>
      </c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108"/>
      <c r="Z25" s="108"/>
      <c r="AA25" s="108"/>
      <c r="AB25" s="108"/>
      <c r="AC25" s="108"/>
      <c r="AD25" s="109"/>
      <c r="AE25" s="56"/>
      <c r="AF25" s="98">
        <v>3846</v>
      </c>
      <c r="AG25" s="45"/>
      <c r="AH25" s="45"/>
      <c r="AI25" s="45"/>
      <c r="AJ25" s="45"/>
      <c r="AK25" s="45"/>
    </row>
    <row r="26" spans="1:37" s="42" customFormat="1" ht="60" customHeight="1">
      <c r="C26" s="137" t="s">
        <v>27</v>
      </c>
      <c r="D26" s="138"/>
      <c r="E26" s="138"/>
      <c r="F26" s="138"/>
      <c r="G26" s="138"/>
      <c r="H26" s="138"/>
      <c r="I26" s="138"/>
      <c r="J26" s="138"/>
      <c r="K26" s="138"/>
      <c r="L26" s="138"/>
      <c r="M26" s="138"/>
      <c r="N26" s="138"/>
      <c r="O26" s="138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9"/>
      <c r="AE26" s="56"/>
      <c r="AF26" s="95">
        <f>AF28+AF29+AF30</f>
        <v>17004</v>
      </c>
      <c r="AG26" s="45"/>
      <c r="AH26" s="45"/>
      <c r="AI26" s="45"/>
      <c r="AJ26" s="45"/>
      <c r="AK26" s="45"/>
    </row>
    <row r="27" spans="1:37" s="42" customFormat="1" ht="25.2" customHeight="1">
      <c r="C27" s="133" t="s">
        <v>1</v>
      </c>
      <c r="D27" s="134"/>
      <c r="E27" s="134"/>
      <c r="F27" s="134"/>
      <c r="G27" s="134"/>
      <c r="H27" s="134"/>
      <c r="I27" s="134"/>
      <c r="J27" s="134"/>
      <c r="K27" s="134"/>
      <c r="L27" s="134"/>
      <c r="M27" s="134"/>
      <c r="N27" s="134"/>
      <c r="O27" s="134"/>
      <c r="P27" s="134"/>
      <c r="Q27" s="134"/>
      <c r="R27" s="134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5"/>
      <c r="AE27" s="56"/>
      <c r="AF27" s="96"/>
      <c r="AG27" s="45"/>
      <c r="AH27" s="45"/>
      <c r="AI27" s="45"/>
      <c r="AJ27" s="45"/>
      <c r="AK27" s="45"/>
    </row>
    <row r="28" spans="1:37" s="42" customFormat="1" ht="43.2" customHeight="1">
      <c r="C28" s="168" t="s">
        <v>9</v>
      </c>
      <c r="D28" s="166"/>
      <c r="E28" s="166"/>
      <c r="F28" s="166"/>
      <c r="G28" s="166"/>
      <c r="H28" s="166"/>
      <c r="I28" s="166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66"/>
      <c r="U28" s="166"/>
      <c r="V28" s="166"/>
      <c r="W28" s="166"/>
      <c r="X28" s="166"/>
      <c r="Y28" s="166"/>
      <c r="Z28" s="166"/>
      <c r="AA28" s="166"/>
      <c r="AB28" s="166"/>
      <c r="AC28" s="166"/>
      <c r="AD28" s="167"/>
      <c r="AE28" s="56"/>
      <c r="AF28" s="97">
        <v>15875</v>
      </c>
      <c r="AG28" s="45"/>
      <c r="AH28" s="45"/>
      <c r="AI28" s="45"/>
      <c r="AJ28" s="45"/>
      <c r="AK28" s="45"/>
    </row>
    <row r="29" spans="1:37" s="42" customFormat="1" ht="44.4" customHeight="1" thickBot="1">
      <c r="C29" s="107" t="s">
        <v>10</v>
      </c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9"/>
      <c r="AE29" s="56"/>
      <c r="AF29" s="99">
        <v>812</v>
      </c>
      <c r="AG29" s="45"/>
      <c r="AH29" s="45"/>
      <c r="AI29" s="45"/>
      <c r="AJ29" s="45"/>
      <c r="AK29" s="45"/>
    </row>
    <row r="30" spans="1:37" s="42" customFormat="1" ht="49.95" customHeight="1" thickBot="1">
      <c r="C30" s="107" t="s">
        <v>11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08"/>
      <c r="T30" s="108"/>
      <c r="U30" s="108"/>
      <c r="V30" s="108"/>
      <c r="W30" s="108"/>
      <c r="X30" s="108"/>
      <c r="Y30" s="108"/>
      <c r="Z30" s="108"/>
      <c r="AA30" s="108"/>
      <c r="AB30" s="108"/>
      <c r="AC30" s="108"/>
      <c r="AD30" s="109"/>
      <c r="AE30" s="57"/>
      <c r="AF30" s="98">
        <v>317</v>
      </c>
      <c r="AG30" s="45"/>
      <c r="AH30" s="45"/>
      <c r="AI30" s="45"/>
      <c r="AJ30" s="45"/>
      <c r="AK30" s="45"/>
    </row>
    <row r="31" spans="1:37" ht="123" hidden="1" customHeight="1" thickBot="1">
      <c r="C31" s="110"/>
      <c r="D31" s="111"/>
      <c r="E31" s="111"/>
      <c r="F31" s="111"/>
      <c r="G31" s="111"/>
      <c r="H31" s="111"/>
      <c r="I31" s="111"/>
      <c r="J31" s="111"/>
      <c r="K31" s="111"/>
      <c r="L31" s="111"/>
      <c r="M31" s="111"/>
      <c r="N31" s="111"/>
      <c r="O31" s="111"/>
      <c r="P31" s="111"/>
      <c r="Q31" s="111"/>
      <c r="R31" s="111"/>
      <c r="S31" s="111"/>
      <c r="T31" s="111"/>
      <c r="U31" s="111"/>
      <c r="V31" s="111"/>
      <c r="W31" s="111"/>
      <c r="X31" s="111"/>
      <c r="Y31" s="111"/>
      <c r="Z31" s="111"/>
      <c r="AA31" s="111"/>
      <c r="AB31" s="111"/>
      <c r="AC31" s="111"/>
      <c r="AD31" s="112"/>
      <c r="AE31" s="58"/>
      <c r="AF31" s="100"/>
      <c r="AG31" s="1"/>
      <c r="AH31" s="1"/>
      <c r="AI31" s="1"/>
      <c r="AJ31" s="1"/>
      <c r="AK31" s="1"/>
    </row>
    <row r="32" spans="1:37" s="42" customFormat="1" ht="53.4" customHeight="1" thickBot="1">
      <c r="C32" s="116" t="s">
        <v>28</v>
      </c>
      <c r="D32" s="117"/>
      <c r="E32" s="117"/>
      <c r="F32" s="117"/>
      <c r="G32" s="117"/>
      <c r="H32" s="117"/>
      <c r="I32" s="117"/>
      <c r="J32" s="117"/>
      <c r="K32" s="117"/>
      <c r="L32" s="117"/>
      <c r="M32" s="117"/>
      <c r="N32" s="117"/>
      <c r="O32" s="117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  <c r="AD32" s="118"/>
      <c r="AE32" s="56"/>
      <c r="AF32" s="101">
        <v>3014</v>
      </c>
      <c r="AG32" s="45"/>
      <c r="AH32" s="45"/>
      <c r="AI32" s="45"/>
      <c r="AJ32" s="45"/>
      <c r="AK32" s="45"/>
    </row>
    <row r="33" spans="3:37" s="42" customFormat="1" ht="69.599999999999994" customHeight="1" thickBot="1">
      <c r="C33" s="113" t="s">
        <v>46</v>
      </c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114"/>
      <c r="V33" s="114"/>
      <c r="W33" s="114"/>
      <c r="X33" s="114"/>
      <c r="Y33" s="114"/>
      <c r="Z33" s="114"/>
      <c r="AA33" s="114"/>
      <c r="AB33" s="114"/>
      <c r="AC33" s="114"/>
      <c r="AD33" s="115"/>
      <c r="AE33" s="56"/>
      <c r="AF33" s="102">
        <f>AF35+AF40</f>
        <v>202341</v>
      </c>
      <c r="AG33" s="52"/>
      <c r="AH33" s="163"/>
      <c r="AI33" s="164"/>
      <c r="AJ33" s="164"/>
      <c r="AK33" s="164"/>
    </row>
    <row r="34" spans="3:37" s="42" customFormat="1" ht="16.95" customHeight="1">
      <c r="C34" s="176" t="s">
        <v>1</v>
      </c>
      <c r="D34" s="177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8"/>
      <c r="AE34" s="59"/>
      <c r="AF34" s="95"/>
      <c r="AG34" s="46"/>
      <c r="AH34" s="45"/>
      <c r="AI34" s="45"/>
      <c r="AJ34" s="45"/>
      <c r="AK34" s="45"/>
    </row>
    <row r="35" spans="3:37" s="42" customFormat="1" ht="28.95" customHeight="1">
      <c r="C35" s="60"/>
      <c r="D35" s="71" t="s">
        <v>2</v>
      </c>
      <c r="E35" s="71" t="s">
        <v>2</v>
      </c>
      <c r="F35" s="71" t="s">
        <v>2</v>
      </c>
      <c r="G35" s="71" t="s">
        <v>2</v>
      </c>
      <c r="H35" s="71" t="s">
        <v>2</v>
      </c>
      <c r="I35" s="71" t="s">
        <v>2</v>
      </c>
      <c r="J35" s="71" t="s">
        <v>2</v>
      </c>
      <c r="K35" s="71" t="s">
        <v>2</v>
      </c>
      <c r="L35" s="71" t="s">
        <v>2</v>
      </c>
      <c r="M35" s="71" t="s">
        <v>2</v>
      </c>
      <c r="N35" s="71" t="s">
        <v>2</v>
      </c>
      <c r="O35" s="71" t="s">
        <v>2</v>
      </c>
      <c r="P35" s="71" t="s">
        <v>2</v>
      </c>
      <c r="Q35" s="71" t="s">
        <v>2</v>
      </c>
      <c r="R35" s="71" t="s">
        <v>2</v>
      </c>
      <c r="S35" s="71" t="s">
        <v>2</v>
      </c>
      <c r="T35" s="71" t="s">
        <v>2</v>
      </c>
      <c r="U35" s="71" t="s">
        <v>2</v>
      </c>
      <c r="V35" s="71" t="s">
        <v>2</v>
      </c>
      <c r="W35" s="71" t="s">
        <v>2</v>
      </c>
      <c r="X35" s="71" t="s">
        <v>2</v>
      </c>
      <c r="Y35" s="71" t="s">
        <v>2</v>
      </c>
      <c r="Z35" s="171" t="s">
        <v>15</v>
      </c>
      <c r="AA35" s="172"/>
      <c r="AB35" s="172"/>
      <c r="AC35" s="172"/>
      <c r="AD35" s="173"/>
      <c r="AE35" s="56"/>
      <c r="AF35" s="97">
        <f>AF37+AF38+AF39</f>
        <v>198084</v>
      </c>
      <c r="AG35" s="48"/>
      <c r="AH35" s="51"/>
      <c r="AI35" s="45"/>
      <c r="AJ35" s="45"/>
      <c r="AK35" s="45"/>
    </row>
    <row r="36" spans="3:37" s="42" customFormat="1" ht="21.6" customHeight="1">
      <c r="C36" s="60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174" t="s">
        <v>0</v>
      </c>
      <c r="AB36" s="174"/>
      <c r="AC36" s="174"/>
      <c r="AD36" s="175"/>
      <c r="AE36" s="56"/>
      <c r="AF36" s="97"/>
      <c r="AG36" s="46"/>
      <c r="AH36" s="51"/>
      <c r="AI36" s="45"/>
      <c r="AJ36" s="45"/>
      <c r="AK36" s="45"/>
    </row>
    <row r="37" spans="3:37" s="42" customFormat="1" ht="28.95" customHeight="1">
      <c r="C37" s="60"/>
      <c r="D37" s="71"/>
      <c r="E37" s="71"/>
      <c r="F37" s="71"/>
      <c r="G37" s="71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169" t="s">
        <v>16</v>
      </c>
      <c r="AB37" s="169"/>
      <c r="AC37" s="169"/>
      <c r="AD37" s="170"/>
      <c r="AE37" s="56"/>
      <c r="AF37" s="97">
        <v>153533</v>
      </c>
      <c r="AG37" s="179"/>
      <c r="AH37" s="180"/>
      <c r="AI37" s="45"/>
      <c r="AJ37" s="45"/>
      <c r="AK37" s="45"/>
    </row>
    <row r="38" spans="3:37" s="42" customFormat="1" ht="25.95" customHeight="1">
      <c r="C38" s="60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124" t="s">
        <v>30</v>
      </c>
      <c r="AB38" s="124"/>
      <c r="AC38" s="124"/>
      <c r="AD38" s="125"/>
      <c r="AE38" s="56"/>
      <c r="AF38" s="97">
        <v>15774</v>
      </c>
      <c r="AG38" s="48"/>
      <c r="AH38" s="51"/>
      <c r="AI38" s="45"/>
      <c r="AJ38" s="45"/>
      <c r="AK38" s="45"/>
    </row>
    <row r="39" spans="3:37" s="42" customFormat="1" ht="25.95" customHeight="1">
      <c r="C39" s="60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124" t="s">
        <v>31</v>
      </c>
      <c r="AB39" s="124"/>
      <c r="AC39" s="124"/>
      <c r="AD39" s="125"/>
      <c r="AE39" s="56"/>
      <c r="AF39" s="97">
        <v>28777</v>
      </c>
      <c r="AG39" s="48"/>
      <c r="AH39" s="51"/>
      <c r="AI39" s="45"/>
      <c r="AJ39" s="45"/>
      <c r="AK39" s="45"/>
    </row>
    <row r="40" spans="3:37" s="42" customFormat="1" ht="32.4" customHeight="1" thickBot="1">
      <c r="C40" s="61"/>
      <c r="D40" s="62" t="s">
        <v>3</v>
      </c>
      <c r="E40" s="62" t="s">
        <v>3</v>
      </c>
      <c r="F40" s="62" t="s">
        <v>3</v>
      </c>
      <c r="G40" s="62" t="s">
        <v>3</v>
      </c>
      <c r="H40" s="62" t="s">
        <v>3</v>
      </c>
      <c r="I40" s="62" t="s">
        <v>3</v>
      </c>
      <c r="J40" s="62" t="s">
        <v>3</v>
      </c>
      <c r="K40" s="62" t="s">
        <v>3</v>
      </c>
      <c r="L40" s="62" t="s">
        <v>3</v>
      </c>
      <c r="M40" s="62" t="s">
        <v>3</v>
      </c>
      <c r="N40" s="62" t="s">
        <v>3</v>
      </c>
      <c r="O40" s="62" t="s">
        <v>3</v>
      </c>
      <c r="P40" s="62" t="s">
        <v>3</v>
      </c>
      <c r="Q40" s="62" t="s">
        <v>3</v>
      </c>
      <c r="R40" s="62" t="s">
        <v>3</v>
      </c>
      <c r="S40" s="62" t="s">
        <v>3</v>
      </c>
      <c r="T40" s="62" t="s">
        <v>3</v>
      </c>
      <c r="U40" s="62" t="s">
        <v>3</v>
      </c>
      <c r="V40" s="62" t="s">
        <v>3</v>
      </c>
      <c r="W40" s="62" t="s">
        <v>3</v>
      </c>
      <c r="X40" s="62" t="s">
        <v>3</v>
      </c>
      <c r="Y40" s="62" t="s">
        <v>3</v>
      </c>
      <c r="Z40" s="169" t="s">
        <v>7</v>
      </c>
      <c r="AA40" s="166"/>
      <c r="AB40" s="166"/>
      <c r="AC40" s="166"/>
      <c r="AD40" s="188"/>
      <c r="AE40" s="56"/>
      <c r="AF40" s="97">
        <v>4257</v>
      </c>
      <c r="AG40" s="46"/>
      <c r="AH40" s="45"/>
      <c r="AI40" s="45"/>
      <c r="AJ40" s="45"/>
      <c r="AK40" s="45"/>
    </row>
    <row r="41" spans="3:37" s="42" customFormat="1" ht="46.8" customHeight="1" thickBot="1">
      <c r="C41" s="119" t="s">
        <v>42</v>
      </c>
      <c r="D41" s="140"/>
      <c r="E41" s="140"/>
      <c r="F41" s="140"/>
      <c r="G41" s="140"/>
      <c r="H41" s="140"/>
      <c r="I41" s="140"/>
      <c r="J41" s="140"/>
      <c r="K41" s="140"/>
      <c r="L41" s="140"/>
      <c r="M41" s="140"/>
      <c r="N41" s="140"/>
      <c r="O41" s="140"/>
      <c r="P41" s="140"/>
      <c r="Q41" s="140"/>
      <c r="R41" s="140"/>
      <c r="S41" s="140"/>
      <c r="T41" s="140"/>
      <c r="U41" s="140"/>
      <c r="V41" s="140"/>
      <c r="W41" s="140"/>
      <c r="X41" s="140"/>
      <c r="Y41" s="140"/>
      <c r="Z41" s="140"/>
      <c r="AA41" s="140"/>
      <c r="AB41" s="140"/>
      <c r="AC41" s="140"/>
      <c r="AD41" s="141"/>
      <c r="AE41" s="105"/>
      <c r="AF41" s="94">
        <f>2767-1844</f>
        <v>923</v>
      </c>
      <c r="AG41" s="68"/>
      <c r="AH41" s="45"/>
      <c r="AI41" s="45"/>
      <c r="AJ41" s="45"/>
      <c r="AK41" s="45"/>
    </row>
    <row r="42" spans="3:37" ht="44.4" customHeight="1" thickBot="1">
      <c r="C42" s="119" t="s">
        <v>29</v>
      </c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A42" s="140"/>
      <c r="AB42" s="140"/>
      <c r="AC42" s="140"/>
      <c r="AD42" s="141"/>
      <c r="AE42" s="73"/>
      <c r="AF42" s="94">
        <f>8538+242</f>
        <v>8780</v>
      </c>
      <c r="AG42" s="69"/>
      <c r="AH42" s="1"/>
      <c r="AI42" s="1"/>
      <c r="AJ42" s="1"/>
    </row>
    <row r="43" spans="3:37" ht="49.2" customHeight="1" thickBot="1">
      <c r="C43" s="119" t="s">
        <v>40</v>
      </c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0"/>
      <c r="P43" s="120"/>
      <c r="Q43" s="120"/>
      <c r="R43" s="120"/>
      <c r="S43" s="120"/>
      <c r="T43" s="120"/>
      <c r="U43" s="120"/>
      <c r="V43" s="120"/>
      <c r="W43" s="120"/>
      <c r="X43" s="120"/>
      <c r="Y43" s="120"/>
      <c r="Z43" s="120"/>
      <c r="AA43" s="120"/>
      <c r="AB43" s="120"/>
      <c r="AC43" s="120"/>
      <c r="AD43" s="121"/>
      <c r="AE43" s="104"/>
      <c r="AF43" s="94">
        <v>218</v>
      </c>
      <c r="AG43" s="69"/>
      <c r="AH43" s="1"/>
      <c r="AI43" s="1"/>
      <c r="AJ43" s="1"/>
    </row>
    <row r="44" spans="3:37" ht="70.8" customHeight="1" thickBot="1">
      <c r="C44" s="119" t="s">
        <v>41</v>
      </c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  <c r="R44" s="120"/>
      <c r="S44" s="120"/>
      <c r="T44" s="120"/>
      <c r="U44" s="120"/>
      <c r="V44" s="120"/>
      <c r="W44" s="120"/>
      <c r="X44" s="120"/>
      <c r="Y44" s="120"/>
      <c r="Z44" s="120"/>
      <c r="AA44" s="120"/>
      <c r="AB44" s="120"/>
      <c r="AC44" s="120"/>
      <c r="AD44" s="121"/>
      <c r="AE44" s="104"/>
      <c r="AF44" s="94">
        <v>1748</v>
      </c>
      <c r="AG44" s="69"/>
      <c r="AH44" s="1"/>
      <c r="AI44" s="1"/>
      <c r="AJ44" s="1"/>
    </row>
    <row r="45" spans="3:37" ht="75.599999999999994" customHeight="1" thickBot="1">
      <c r="C45" s="119" t="s">
        <v>43</v>
      </c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120"/>
      <c r="Q45" s="120"/>
      <c r="R45" s="120"/>
      <c r="S45" s="120"/>
      <c r="T45" s="120"/>
      <c r="U45" s="120"/>
      <c r="V45" s="120"/>
      <c r="W45" s="120"/>
      <c r="X45" s="120"/>
      <c r="Y45" s="120"/>
      <c r="Z45" s="120"/>
      <c r="AA45" s="120"/>
      <c r="AB45" s="120"/>
      <c r="AC45" s="120"/>
      <c r="AD45" s="121"/>
      <c r="AE45" s="104"/>
      <c r="AF45" s="94">
        <v>4150</v>
      </c>
      <c r="AG45" s="69"/>
      <c r="AH45" s="1"/>
      <c r="AI45" s="1"/>
      <c r="AJ45" s="1"/>
    </row>
    <row r="46" spans="3:37" ht="45.6" customHeight="1" thickBot="1">
      <c r="C46" s="152" t="s">
        <v>38</v>
      </c>
      <c r="D46" s="194"/>
      <c r="E46" s="194"/>
      <c r="F46" s="194"/>
      <c r="G46" s="194"/>
      <c r="H46" s="194"/>
      <c r="I46" s="194"/>
      <c r="J46" s="194"/>
      <c r="K46" s="194"/>
      <c r="L46" s="194"/>
      <c r="M46" s="194"/>
      <c r="N46" s="194"/>
      <c r="O46" s="194"/>
      <c r="P46" s="194"/>
      <c r="Q46" s="194"/>
      <c r="R46" s="194"/>
      <c r="S46" s="194"/>
      <c r="T46" s="194"/>
      <c r="U46" s="194"/>
      <c r="V46" s="194"/>
      <c r="W46" s="194"/>
      <c r="X46" s="194"/>
      <c r="Y46" s="194"/>
      <c r="Z46" s="194"/>
      <c r="AA46" s="194"/>
      <c r="AB46" s="194"/>
      <c r="AC46" s="194"/>
      <c r="AD46" s="195"/>
      <c r="AE46" s="104"/>
      <c r="AF46" s="90">
        <f>AF47+AF48</f>
        <v>11309.9</v>
      </c>
      <c r="AG46" s="69"/>
      <c r="AH46" s="1"/>
      <c r="AI46" s="1"/>
      <c r="AJ46" s="1"/>
    </row>
    <row r="47" spans="3:37" ht="36" customHeight="1" thickBot="1">
      <c r="C47" s="189" t="s">
        <v>37</v>
      </c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90"/>
      <c r="Q47" s="190"/>
      <c r="R47" s="190"/>
      <c r="S47" s="190"/>
      <c r="T47" s="190"/>
      <c r="U47" s="190"/>
      <c r="V47" s="190"/>
      <c r="W47" s="190"/>
      <c r="X47" s="190"/>
      <c r="Y47" s="190"/>
      <c r="Z47" s="190"/>
      <c r="AA47" s="190"/>
      <c r="AB47" s="190"/>
      <c r="AC47" s="190"/>
      <c r="AD47" s="191"/>
      <c r="AE47" s="104"/>
      <c r="AF47" s="106">
        <v>3309.9</v>
      </c>
      <c r="AG47" s="69"/>
      <c r="AH47" s="1"/>
      <c r="AI47" s="1"/>
      <c r="AJ47" s="1"/>
    </row>
    <row r="48" spans="3:37" ht="69.599999999999994" customHeight="1" thickBot="1">
      <c r="C48" s="116" t="s">
        <v>44</v>
      </c>
      <c r="D48" s="142"/>
      <c r="E48" s="142"/>
      <c r="F48" s="142"/>
      <c r="G48" s="142"/>
      <c r="H48" s="142"/>
      <c r="I48" s="142"/>
      <c r="J48" s="142"/>
      <c r="K48" s="142"/>
      <c r="L48" s="142"/>
      <c r="M48" s="142"/>
      <c r="N48" s="142"/>
      <c r="O48" s="142"/>
      <c r="P48" s="142"/>
      <c r="Q48" s="142"/>
      <c r="R48" s="142"/>
      <c r="S48" s="142"/>
      <c r="T48" s="142"/>
      <c r="U48" s="142"/>
      <c r="V48" s="142"/>
      <c r="W48" s="142"/>
      <c r="X48" s="142"/>
      <c r="Y48" s="142"/>
      <c r="Z48" s="142"/>
      <c r="AA48" s="142"/>
      <c r="AB48" s="142"/>
      <c r="AC48" s="142"/>
      <c r="AD48" s="143"/>
      <c r="AE48" s="104"/>
      <c r="AF48" s="94">
        <v>8000</v>
      </c>
      <c r="AG48" s="69"/>
      <c r="AH48" s="1"/>
      <c r="AI48" s="1"/>
      <c r="AJ48" s="1"/>
    </row>
    <row r="49" spans="3:36" ht="56.4" customHeight="1" thickBot="1">
      <c r="C49" s="213" t="s">
        <v>39</v>
      </c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5"/>
      <c r="AE49" s="9"/>
      <c r="AF49" s="103">
        <f>AF46+AF6</f>
        <v>581322.9</v>
      </c>
      <c r="AG49" s="69"/>
      <c r="AH49" s="1"/>
      <c r="AI49" s="1"/>
      <c r="AJ49" s="1"/>
    </row>
    <row r="50" spans="3:36" ht="84" customHeight="1">
      <c r="C50" s="196"/>
      <c r="D50" s="197"/>
      <c r="E50" s="197"/>
      <c r="F50" s="197"/>
      <c r="G50" s="197"/>
      <c r="H50" s="197"/>
      <c r="I50" s="197"/>
      <c r="J50" s="197"/>
      <c r="K50" s="197"/>
      <c r="L50" s="197"/>
      <c r="M50" s="197"/>
      <c r="N50" s="197"/>
      <c r="O50" s="197"/>
      <c r="P50" s="197"/>
      <c r="Q50" s="197"/>
      <c r="R50" s="197"/>
      <c r="S50" s="197"/>
      <c r="T50" s="197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9"/>
      <c r="AF50" s="77"/>
      <c r="AG50" s="69"/>
      <c r="AH50" s="1"/>
      <c r="AI50" s="1"/>
      <c r="AJ50" s="1"/>
    </row>
    <row r="51" spans="3:36" ht="25.2" customHeight="1">
      <c r="C51" s="203"/>
      <c r="D51" s="204"/>
      <c r="E51" s="204"/>
      <c r="F51" s="204"/>
      <c r="G51" s="204"/>
      <c r="H51" s="204"/>
      <c r="I51" s="204"/>
      <c r="J51" s="204"/>
      <c r="K51" s="204"/>
      <c r="L51" s="204"/>
      <c r="M51" s="204"/>
      <c r="N51" s="204"/>
      <c r="O51" s="204"/>
      <c r="P51" s="204"/>
      <c r="Q51" s="204"/>
      <c r="R51" s="204"/>
      <c r="S51" s="204"/>
      <c r="T51" s="204"/>
      <c r="U51" s="204"/>
      <c r="V51" s="204"/>
      <c r="W51" s="204"/>
      <c r="X51" s="204"/>
      <c r="Y51" s="204"/>
      <c r="Z51" s="204"/>
      <c r="AA51" s="204"/>
      <c r="AB51" s="204"/>
      <c r="AC51" s="204"/>
      <c r="AD51" s="204"/>
      <c r="AE51" s="9"/>
      <c r="AF51" s="78"/>
      <c r="AG51" s="69"/>
      <c r="AH51" s="1"/>
      <c r="AI51" s="1"/>
      <c r="AJ51" s="1"/>
    </row>
    <row r="52" spans="3:36" ht="30" customHeight="1">
      <c r="C52" s="79"/>
      <c r="D52" s="80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216"/>
      <c r="AA52" s="216"/>
      <c r="AB52" s="216"/>
      <c r="AC52" s="216"/>
      <c r="AD52" s="216"/>
      <c r="AE52" s="9"/>
      <c r="AF52" s="81"/>
      <c r="AG52" s="69"/>
      <c r="AH52" s="1"/>
      <c r="AI52" s="1"/>
      <c r="AJ52" s="1"/>
    </row>
    <row r="53" spans="3:36" ht="61.2" customHeight="1">
      <c r="C53" s="196"/>
      <c r="D53" s="198"/>
      <c r="E53" s="198"/>
      <c r="F53" s="198"/>
      <c r="G53" s="198"/>
      <c r="H53" s="198"/>
      <c r="I53" s="198"/>
      <c r="J53" s="198"/>
      <c r="K53" s="198"/>
      <c r="L53" s="198"/>
      <c r="M53" s="198"/>
      <c r="N53" s="198"/>
      <c r="O53" s="198"/>
      <c r="P53" s="198"/>
      <c r="Q53" s="198"/>
      <c r="R53" s="198"/>
      <c r="S53" s="198"/>
      <c r="T53" s="198"/>
      <c r="U53" s="198"/>
      <c r="V53" s="198"/>
      <c r="W53" s="198"/>
      <c r="X53" s="198"/>
      <c r="Y53" s="198"/>
      <c r="Z53" s="198"/>
      <c r="AA53" s="198"/>
      <c r="AB53" s="198"/>
      <c r="AC53" s="198"/>
      <c r="AD53" s="198"/>
      <c r="AE53" s="9"/>
      <c r="AF53" s="77"/>
      <c r="AG53" s="69"/>
      <c r="AH53" s="1"/>
      <c r="AI53" s="1"/>
      <c r="AJ53" s="1"/>
    </row>
    <row r="54" spans="3:36" ht="40.950000000000003" customHeight="1">
      <c r="C54" s="196"/>
      <c r="D54" s="198"/>
      <c r="E54" s="198"/>
      <c r="F54" s="198"/>
      <c r="G54" s="198"/>
      <c r="H54" s="198"/>
      <c r="I54" s="198"/>
      <c r="J54" s="198"/>
      <c r="K54" s="198"/>
      <c r="L54" s="198"/>
      <c r="M54" s="198"/>
      <c r="N54" s="198"/>
      <c r="O54" s="198"/>
      <c r="P54" s="198"/>
      <c r="Q54" s="198"/>
      <c r="R54" s="198"/>
      <c r="S54" s="198"/>
      <c r="T54" s="198"/>
      <c r="U54" s="198"/>
      <c r="V54" s="198"/>
      <c r="W54" s="198"/>
      <c r="X54" s="198"/>
      <c r="Y54" s="198"/>
      <c r="Z54" s="198"/>
      <c r="AA54" s="198"/>
      <c r="AB54" s="198"/>
      <c r="AC54" s="198"/>
      <c r="AD54" s="198"/>
      <c r="AE54" s="9"/>
      <c r="AF54" s="77"/>
      <c r="AG54" s="69"/>
      <c r="AH54" s="1"/>
      <c r="AI54" s="1"/>
      <c r="AJ54" s="1"/>
    </row>
    <row r="55" spans="3:36" ht="40.950000000000003" customHeight="1">
      <c r="C55" s="196"/>
      <c r="D55" s="197"/>
      <c r="E55" s="197"/>
      <c r="F55" s="197"/>
      <c r="G55" s="197"/>
      <c r="H55" s="197"/>
      <c r="I55" s="197"/>
      <c r="J55" s="197"/>
      <c r="K55" s="197"/>
      <c r="L55" s="197"/>
      <c r="M55" s="197"/>
      <c r="N55" s="197"/>
      <c r="O55" s="197"/>
      <c r="P55" s="197"/>
      <c r="Q55" s="197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9"/>
      <c r="AF55" s="77"/>
      <c r="AG55" s="69"/>
      <c r="AH55" s="1"/>
      <c r="AI55" s="1"/>
      <c r="AJ55" s="1"/>
    </row>
    <row r="56" spans="3:36" ht="24" customHeight="1">
      <c r="C56" s="203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  <c r="O56" s="204"/>
      <c r="P56" s="204"/>
      <c r="Q56" s="204"/>
      <c r="R56" s="204"/>
      <c r="S56" s="204"/>
      <c r="T56" s="204"/>
      <c r="U56" s="204"/>
      <c r="V56" s="204"/>
      <c r="W56" s="204"/>
      <c r="X56" s="204"/>
      <c r="Y56" s="204"/>
      <c r="Z56" s="204"/>
      <c r="AA56" s="204"/>
      <c r="AB56" s="204"/>
      <c r="AC56" s="204"/>
      <c r="AD56" s="204"/>
      <c r="AE56" s="9"/>
      <c r="AF56" s="77"/>
      <c r="AG56" s="69"/>
      <c r="AH56" s="1"/>
      <c r="AI56" s="1"/>
      <c r="AJ56" s="1"/>
    </row>
    <row r="57" spans="3:36" ht="40.950000000000003" customHeight="1">
      <c r="C57" s="205"/>
      <c r="D57" s="187"/>
      <c r="E57" s="187"/>
      <c r="F57" s="187"/>
      <c r="G57" s="187"/>
      <c r="H57" s="187"/>
      <c r="I57" s="187"/>
      <c r="J57" s="187"/>
      <c r="K57" s="187"/>
      <c r="L57" s="187"/>
      <c r="M57" s="187"/>
      <c r="N57" s="187"/>
      <c r="O57" s="187"/>
      <c r="P57" s="187"/>
      <c r="Q57" s="187"/>
      <c r="R57" s="187"/>
      <c r="S57" s="187"/>
      <c r="T57" s="187"/>
      <c r="U57" s="187"/>
      <c r="V57" s="187"/>
      <c r="W57" s="187"/>
      <c r="X57" s="187"/>
      <c r="Y57" s="187"/>
      <c r="Z57" s="187"/>
      <c r="AA57" s="187"/>
      <c r="AB57" s="187"/>
      <c r="AC57" s="187"/>
      <c r="AD57" s="187"/>
      <c r="AE57" s="9"/>
      <c r="AF57" s="81"/>
      <c r="AG57" s="69"/>
      <c r="AH57" s="1"/>
      <c r="AI57" s="1"/>
      <c r="AJ57" s="1"/>
    </row>
    <row r="58" spans="3:36" ht="40.950000000000003" customHeight="1">
      <c r="C58" s="196"/>
      <c r="D58" s="219"/>
      <c r="E58" s="219"/>
      <c r="F58" s="219"/>
      <c r="G58" s="21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9"/>
      <c r="Z58" s="219"/>
      <c r="AA58" s="219"/>
      <c r="AB58" s="219"/>
      <c r="AC58" s="219"/>
      <c r="AD58" s="219"/>
      <c r="AE58" s="9"/>
      <c r="AF58" s="77"/>
      <c r="AG58" s="69"/>
      <c r="AH58" s="1"/>
      <c r="AI58" s="1"/>
      <c r="AJ58" s="1"/>
    </row>
    <row r="59" spans="3:36" ht="50.4" customHeight="1">
      <c r="C59" s="196"/>
      <c r="D59" s="197"/>
      <c r="E59" s="197"/>
      <c r="F59" s="197"/>
      <c r="G59" s="197"/>
      <c r="H59" s="197"/>
      <c r="I59" s="197"/>
      <c r="J59" s="197"/>
      <c r="K59" s="197"/>
      <c r="L59" s="197"/>
      <c r="M59" s="197"/>
      <c r="N59" s="197"/>
      <c r="O59" s="197"/>
      <c r="P59" s="197"/>
      <c r="Q59" s="197"/>
      <c r="R59" s="197"/>
      <c r="S59" s="197"/>
      <c r="T59" s="197"/>
      <c r="U59" s="197"/>
      <c r="V59" s="197"/>
      <c r="W59" s="197"/>
      <c r="X59" s="197"/>
      <c r="Y59" s="197"/>
      <c r="Z59" s="197"/>
      <c r="AA59" s="197"/>
      <c r="AB59" s="197"/>
      <c r="AC59" s="197"/>
      <c r="AD59" s="197"/>
      <c r="AE59" s="9"/>
      <c r="AF59" s="77"/>
      <c r="AG59" s="69"/>
      <c r="AH59" s="1"/>
      <c r="AI59" s="1"/>
      <c r="AJ59" s="1"/>
    </row>
    <row r="60" spans="3:36" ht="50.4" customHeight="1">
      <c r="C60" s="196"/>
      <c r="D60" s="197"/>
      <c r="E60" s="197"/>
      <c r="F60" s="197"/>
      <c r="G60" s="197"/>
      <c r="H60" s="197"/>
      <c r="I60" s="197"/>
      <c r="J60" s="197"/>
      <c r="K60" s="197"/>
      <c r="L60" s="197"/>
      <c r="M60" s="197"/>
      <c r="N60" s="197"/>
      <c r="O60" s="197"/>
      <c r="P60" s="197"/>
      <c r="Q60" s="197"/>
      <c r="R60" s="197"/>
      <c r="S60" s="197"/>
      <c r="T60" s="197"/>
      <c r="U60" s="197"/>
      <c r="V60" s="197"/>
      <c r="W60" s="197"/>
      <c r="X60" s="197"/>
      <c r="Y60" s="197"/>
      <c r="Z60" s="197"/>
      <c r="AA60" s="197"/>
      <c r="AB60" s="197"/>
      <c r="AC60" s="197"/>
      <c r="AD60" s="197"/>
      <c r="AE60" s="9"/>
      <c r="AF60" s="77"/>
      <c r="AG60" s="69"/>
      <c r="AH60" s="1"/>
      <c r="AI60" s="1"/>
      <c r="AJ60" s="1"/>
    </row>
    <row r="61" spans="3:36" ht="60" customHeight="1">
      <c r="C61" s="196"/>
      <c r="D61" s="197"/>
      <c r="E61" s="197"/>
      <c r="F61" s="197"/>
      <c r="G61" s="197"/>
      <c r="H61" s="197"/>
      <c r="I61" s="197"/>
      <c r="J61" s="197"/>
      <c r="K61" s="197"/>
      <c r="L61" s="197"/>
      <c r="M61" s="197"/>
      <c r="N61" s="197"/>
      <c r="O61" s="197"/>
      <c r="P61" s="197"/>
      <c r="Q61" s="197"/>
      <c r="R61" s="197"/>
      <c r="S61" s="197"/>
      <c r="T61" s="197"/>
      <c r="U61" s="197"/>
      <c r="V61" s="197"/>
      <c r="W61" s="197"/>
      <c r="X61" s="197"/>
      <c r="Y61" s="197"/>
      <c r="Z61" s="197"/>
      <c r="AA61" s="197"/>
      <c r="AB61" s="197"/>
      <c r="AC61" s="197"/>
      <c r="AD61" s="197"/>
      <c r="AE61" s="9"/>
      <c r="AF61" s="82"/>
      <c r="AG61" s="69"/>
      <c r="AH61" s="1"/>
      <c r="AI61" s="1"/>
      <c r="AJ61" s="1"/>
    </row>
    <row r="62" spans="3:36" ht="55.2" customHeight="1">
      <c r="C62" s="196"/>
      <c r="D62" s="197"/>
      <c r="E62" s="197"/>
      <c r="F62" s="197"/>
      <c r="G62" s="197"/>
      <c r="H62" s="197"/>
      <c r="I62" s="197"/>
      <c r="J62" s="197"/>
      <c r="K62" s="197"/>
      <c r="L62" s="197"/>
      <c r="M62" s="197"/>
      <c r="N62" s="197"/>
      <c r="O62" s="197"/>
      <c r="P62" s="197"/>
      <c r="Q62" s="197"/>
      <c r="R62" s="197"/>
      <c r="S62" s="197"/>
      <c r="T62" s="197"/>
      <c r="U62" s="197"/>
      <c r="V62" s="197"/>
      <c r="W62" s="197"/>
      <c r="X62" s="197"/>
      <c r="Y62" s="197"/>
      <c r="Z62" s="197"/>
      <c r="AA62" s="197"/>
      <c r="AB62" s="197"/>
      <c r="AC62" s="197"/>
      <c r="AD62" s="197"/>
      <c r="AE62" s="9"/>
      <c r="AF62" s="82"/>
      <c r="AG62" s="69"/>
      <c r="AH62" s="1"/>
      <c r="AI62" s="1"/>
      <c r="AJ62" s="1"/>
    </row>
    <row r="63" spans="3:36" ht="55.2" customHeight="1">
      <c r="C63" s="196"/>
      <c r="D63" s="197"/>
      <c r="E63" s="197"/>
      <c r="F63" s="197"/>
      <c r="G63" s="197"/>
      <c r="H63" s="197"/>
      <c r="I63" s="197"/>
      <c r="J63" s="197"/>
      <c r="K63" s="197"/>
      <c r="L63" s="197"/>
      <c r="M63" s="197"/>
      <c r="N63" s="197"/>
      <c r="O63" s="197"/>
      <c r="P63" s="197"/>
      <c r="Q63" s="197"/>
      <c r="R63" s="197"/>
      <c r="S63" s="197"/>
      <c r="T63" s="197"/>
      <c r="U63" s="197"/>
      <c r="V63" s="197"/>
      <c r="W63" s="197"/>
      <c r="X63" s="197"/>
      <c r="Y63" s="197"/>
      <c r="Z63" s="197"/>
      <c r="AA63" s="197"/>
      <c r="AB63" s="197"/>
      <c r="AC63" s="197"/>
      <c r="AD63" s="197"/>
      <c r="AE63" s="9"/>
      <c r="AF63" s="77"/>
      <c r="AG63" s="69"/>
      <c r="AH63" s="1"/>
      <c r="AI63" s="1"/>
      <c r="AJ63" s="1"/>
    </row>
    <row r="64" spans="3:36" ht="55.2" customHeight="1">
      <c r="C64" s="196"/>
      <c r="D64" s="197"/>
      <c r="E64" s="197"/>
      <c r="F64" s="197"/>
      <c r="G64" s="197"/>
      <c r="H64" s="197"/>
      <c r="I64" s="197"/>
      <c r="J64" s="197"/>
      <c r="K64" s="197"/>
      <c r="L64" s="197"/>
      <c r="M64" s="197"/>
      <c r="N64" s="197"/>
      <c r="O64" s="197"/>
      <c r="P64" s="197"/>
      <c r="Q64" s="197"/>
      <c r="R64" s="197"/>
      <c r="S64" s="197"/>
      <c r="T64" s="197"/>
      <c r="U64" s="197"/>
      <c r="V64" s="197"/>
      <c r="W64" s="197"/>
      <c r="X64" s="197"/>
      <c r="Y64" s="197"/>
      <c r="Z64" s="197"/>
      <c r="AA64" s="197"/>
      <c r="AB64" s="197"/>
      <c r="AC64" s="197"/>
      <c r="AD64" s="197"/>
      <c r="AE64" s="9"/>
      <c r="AF64" s="77"/>
      <c r="AG64" s="69"/>
      <c r="AH64" s="1"/>
      <c r="AI64" s="1"/>
      <c r="AJ64" s="1"/>
    </row>
    <row r="65" spans="3:36" ht="19.2" customHeight="1">
      <c r="C65" s="217"/>
      <c r="D65" s="193"/>
      <c r="E65" s="193"/>
      <c r="F65" s="193"/>
      <c r="G65" s="193"/>
      <c r="H65" s="193"/>
      <c r="I65" s="193"/>
      <c r="J65" s="193"/>
      <c r="K65" s="193"/>
      <c r="L65" s="193"/>
      <c r="M65" s="193"/>
      <c r="N65" s="193"/>
      <c r="O65" s="193"/>
      <c r="P65" s="193"/>
      <c r="Q65" s="193"/>
      <c r="R65" s="193"/>
      <c r="S65" s="193"/>
      <c r="T65" s="193"/>
      <c r="U65" s="193"/>
      <c r="V65" s="193"/>
      <c r="W65" s="193"/>
      <c r="X65" s="193"/>
      <c r="Y65" s="193"/>
      <c r="Z65" s="193"/>
      <c r="AA65" s="193"/>
      <c r="AB65" s="193"/>
      <c r="AC65" s="193"/>
      <c r="AD65" s="193"/>
      <c r="AE65" s="9"/>
      <c r="AF65" s="77"/>
      <c r="AG65" s="69"/>
      <c r="AH65" s="1"/>
      <c r="AI65" s="1"/>
      <c r="AJ65" s="1"/>
    </row>
    <row r="66" spans="3:36" ht="30" customHeight="1">
      <c r="C66" s="83"/>
      <c r="D66" s="84"/>
      <c r="E66" s="84"/>
      <c r="F66" s="84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4"/>
      <c r="U66" s="84"/>
      <c r="V66" s="84"/>
      <c r="W66" s="84"/>
      <c r="X66" s="84"/>
      <c r="Y66" s="84"/>
      <c r="Z66" s="183"/>
      <c r="AA66" s="183"/>
      <c r="AB66" s="183"/>
      <c r="AC66" s="183"/>
      <c r="AD66" s="183"/>
      <c r="AE66" s="9"/>
      <c r="AF66" s="81"/>
      <c r="AG66" s="69"/>
      <c r="AH66" s="1"/>
      <c r="AI66" s="1"/>
      <c r="AJ66" s="1"/>
    </row>
    <row r="67" spans="3:36" ht="32.4" customHeight="1">
      <c r="C67" s="83"/>
      <c r="D67" s="84"/>
      <c r="E67" s="84"/>
      <c r="F67" s="84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4"/>
      <c r="U67" s="84"/>
      <c r="V67" s="84"/>
      <c r="W67" s="84"/>
      <c r="X67" s="84"/>
      <c r="Y67" s="84"/>
      <c r="Z67" s="183"/>
      <c r="AA67" s="183"/>
      <c r="AB67" s="183"/>
      <c r="AC67" s="183"/>
      <c r="AD67" s="183"/>
      <c r="AE67" s="9"/>
      <c r="AF67" s="81"/>
      <c r="AG67" s="69"/>
      <c r="AH67" s="1"/>
      <c r="AI67" s="1"/>
      <c r="AJ67" s="1"/>
    </row>
    <row r="68" spans="3:36" ht="56.4" customHeight="1">
      <c r="C68" s="209"/>
      <c r="D68" s="218"/>
      <c r="E68" s="218"/>
      <c r="F68" s="218"/>
      <c r="G68" s="218"/>
      <c r="H68" s="218"/>
      <c r="I68" s="218"/>
      <c r="J68" s="218"/>
      <c r="K68" s="218"/>
      <c r="L68" s="218"/>
      <c r="M68" s="218"/>
      <c r="N68" s="218"/>
      <c r="O68" s="218"/>
      <c r="P68" s="218"/>
      <c r="Q68" s="218"/>
      <c r="R68" s="218"/>
      <c r="S68" s="218"/>
      <c r="T68" s="218"/>
      <c r="U68" s="218"/>
      <c r="V68" s="218"/>
      <c r="W68" s="218"/>
      <c r="X68" s="218"/>
      <c r="Y68" s="218"/>
      <c r="Z68" s="218"/>
      <c r="AA68" s="218"/>
      <c r="AB68" s="218"/>
      <c r="AC68" s="218"/>
      <c r="AD68" s="218"/>
      <c r="AE68" s="70"/>
      <c r="AF68" s="78"/>
      <c r="AG68" s="69"/>
      <c r="AH68" s="1"/>
      <c r="AI68" s="1"/>
      <c r="AJ68" s="1"/>
    </row>
    <row r="69" spans="3:36" ht="50.4" customHeight="1">
      <c r="C69" s="209"/>
      <c r="D69" s="218"/>
      <c r="E69" s="218"/>
      <c r="F69" s="218"/>
      <c r="G69" s="218"/>
      <c r="H69" s="218"/>
      <c r="I69" s="218"/>
      <c r="J69" s="218"/>
      <c r="K69" s="218"/>
      <c r="L69" s="218"/>
      <c r="M69" s="218"/>
      <c r="N69" s="218"/>
      <c r="O69" s="218"/>
      <c r="P69" s="218"/>
      <c r="Q69" s="218"/>
      <c r="R69" s="218"/>
      <c r="S69" s="218"/>
      <c r="T69" s="218"/>
      <c r="U69" s="218"/>
      <c r="V69" s="218"/>
      <c r="W69" s="218"/>
      <c r="X69" s="218"/>
      <c r="Y69" s="218"/>
      <c r="Z69" s="218"/>
      <c r="AA69" s="218"/>
      <c r="AB69" s="218"/>
      <c r="AC69" s="218"/>
      <c r="AD69" s="218"/>
      <c r="AE69" s="9"/>
      <c r="AF69" s="78"/>
      <c r="AG69" s="69"/>
      <c r="AH69" s="1"/>
      <c r="AI69" s="1"/>
      <c r="AJ69" s="1"/>
    </row>
    <row r="70" spans="3:36" ht="50.4" customHeight="1">
      <c r="C70" s="209"/>
      <c r="D70" s="198"/>
      <c r="E70" s="198"/>
      <c r="F70" s="198"/>
      <c r="G70" s="198"/>
      <c r="H70" s="198"/>
      <c r="I70" s="198"/>
      <c r="J70" s="198"/>
      <c r="K70" s="198"/>
      <c r="L70" s="198"/>
      <c r="M70" s="198"/>
      <c r="N70" s="198"/>
      <c r="O70" s="198"/>
      <c r="P70" s="198"/>
      <c r="Q70" s="198"/>
      <c r="R70" s="198"/>
      <c r="S70" s="198"/>
      <c r="T70" s="198"/>
      <c r="U70" s="198"/>
      <c r="V70" s="198"/>
      <c r="W70" s="198"/>
      <c r="X70" s="198"/>
      <c r="Y70" s="198"/>
      <c r="Z70" s="198"/>
      <c r="AA70" s="198"/>
      <c r="AB70" s="198"/>
      <c r="AC70" s="198"/>
      <c r="AD70" s="198"/>
      <c r="AE70" s="9"/>
      <c r="AF70" s="78"/>
      <c r="AG70" s="69"/>
      <c r="AH70" s="1"/>
      <c r="AI70" s="1"/>
      <c r="AJ70" s="1"/>
    </row>
    <row r="71" spans="3:36" ht="50.4" customHeight="1">
      <c r="C71" s="209"/>
      <c r="D71" s="198"/>
      <c r="E71" s="198"/>
      <c r="F71" s="198"/>
      <c r="G71" s="198"/>
      <c r="H71" s="198"/>
      <c r="I71" s="198"/>
      <c r="J71" s="198"/>
      <c r="K71" s="198"/>
      <c r="L71" s="198"/>
      <c r="M71" s="198"/>
      <c r="N71" s="198"/>
      <c r="O71" s="198"/>
      <c r="P71" s="198"/>
      <c r="Q71" s="198"/>
      <c r="R71" s="198"/>
      <c r="S71" s="198"/>
      <c r="T71" s="198"/>
      <c r="U71" s="198"/>
      <c r="V71" s="198"/>
      <c r="W71" s="198"/>
      <c r="X71" s="198"/>
      <c r="Y71" s="198"/>
      <c r="Z71" s="198"/>
      <c r="AA71" s="198"/>
      <c r="AB71" s="198"/>
      <c r="AC71" s="198"/>
      <c r="AD71" s="198"/>
      <c r="AE71" s="9"/>
      <c r="AF71" s="78"/>
      <c r="AG71" s="69"/>
      <c r="AH71" s="1"/>
      <c r="AI71" s="1"/>
      <c r="AJ71" s="1"/>
    </row>
    <row r="72" spans="3:36" ht="21.6" customHeight="1">
      <c r="C72" s="210"/>
      <c r="D72" s="211"/>
      <c r="E72" s="211"/>
      <c r="F72" s="211"/>
      <c r="G72" s="211"/>
      <c r="H72" s="211"/>
      <c r="I72" s="211"/>
      <c r="J72" s="211"/>
      <c r="K72" s="211"/>
      <c r="L72" s="211"/>
      <c r="M72" s="211"/>
      <c r="N72" s="211"/>
      <c r="O72" s="211"/>
      <c r="P72" s="211"/>
      <c r="Q72" s="211"/>
      <c r="R72" s="211"/>
      <c r="S72" s="211"/>
      <c r="T72" s="211"/>
      <c r="U72" s="211"/>
      <c r="V72" s="211"/>
      <c r="W72" s="211"/>
      <c r="X72" s="211"/>
      <c r="Y72" s="211"/>
      <c r="Z72" s="211"/>
      <c r="AA72" s="211"/>
      <c r="AB72" s="211"/>
      <c r="AC72" s="211"/>
      <c r="AD72" s="211"/>
      <c r="AE72" s="9"/>
      <c r="AF72" s="34"/>
      <c r="AG72" s="69"/>
      <c r="AH72" s="1"/>
      <c r="AI72" s="1"/>
      <c r="AJ72" s="1"/>
    </row>
    <row r="73" spans="3:36" ht="27.6" customHeight="1">
      <c r="C73" s="85"/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  <c r="Q73" s="86"/>
      <c r="R73" s="86"/>
      <c r="S73" s="86"/>
      <c r="T73" s="86"/>
      <c r="U73" s="86"/>
      <c r="V73" s="86"/>
      <c r="W73" s="86"/>
      <c r="X73" s="86"/>
      <c r="Y73" s="86"/>
      <c r="Z73" s="212"/>
      <c r="AA73" s="212"/>
      <c r="AB73" s="212"/>
      <c r="AC73" s="212"/>
      <c r="AD73" s="212"/>
      <c r="AE73" s="9"/>
      <c r="AF73" s="87"/>
      <c r="AG73" s="69"/>
      <c r="AH73" s="1"/>
      <c r="AI73" s="1"/>
      <c r="AJ73" s="1"/>
    </row>
    <row r="74" spans="3:36" ht="32.4" customHeight="1">
      <c r="C74" s="85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  <c r="Q74" s="86"/>
      <c r="R74" s="86"/>
      <c r="S74" s="86"/>
      <c r="T74" s="86"/>
      <c r="U74" s="86"/>
      <c r="V74" s="86"/>
      <c r="W74" s="86"/>
      <c r="X74" s="86"/>
      <c r="Y74" s="86"/>
      <c r="Z74" s="212"/>
      <c r="AA74" s="212"/>
      <c r="AB74" s="212"/>
      <c r="AC74" s="212"/>
      <c r="AD74" s="212"/>
      <c r="AE74" s="9"/>
      <c r="AF74" s="87"/>
      <c r="AG74" s="69"/>
      <c r="AH74" s="1"/>
      <c r="AI74" s="1"/>
      <c r="AJ74" s="1"/>
    </row>
    <row r="75" spans="3:36" ht="40.950000000000003" customHeight="1">
      <c r="C75" s="199"/>
      <c r="D75" s="200"/>
      <c r="E75" s="200"/>
      <c r="F75" s="200"/>
      <c r="G75" s="200"/>
      <c r="H75" s="200"/>
      <c r="I75" s="200"/>
      <c r="J75" s="200"/>
      <c r="K75" s="200"/>
      <c r="L75" s="200"/>
      <c r="M75" s="200"/>
      <c r="N75" s="200"/>
      <c r="O75" s="200"/>
      <c r="P75" s="200"/>
      <c r="Q75" s="200"/>
      <c r="R75" s="200"/>
      <c r="S75" s="200"/>
      <c r="T75" s="200"/>
      <c r="U75" s="200"/>
      <c r="V75" s="200"/>
      <c r="W75" s="200"/>
      <c r="X75" s="200"/>
      <c r="Y75" s="200"/>
      <c r="Z75" s="200"/>
      <c r="AA75" s="200"/>
      <c r="AB75" s="200"/>
      <c r="AC75" s="200"/>
      <c r="AD75" s="200"/>
      <c r="AE75" s="9"/>
      <c r="AF75" s="88"/>
      <c r="AG75" s="69"/>
      <c r="AH75" s="1"/>
      <c r="AI75" s="1"/>
      <c r="AJ75" s="1"/>
    </row>
    <row r="76" spans="3:36" ht="56.4" customHeight="1">
      <c r="C76" s="201"/>
      <c r="D76" s="202"/>
      <c r="E76" s="202"/>
      <c r="F76" s="202"/>
      <c r="G76" s="202"/>
      <c r="H76" s="202"/>
      <c r="I76" s="202"/>
      <c r="J76" s="202"/>
      <c r="K76" s="202"/>
      <c r="L76" s="202"/>
      <c r="M76" s="202"/>
      <c r="N76" s="202"/>
      <c r="O76" s="202"/>
      <c r="P76" s="202"/>
      <c r="Q76" s="202"/>
      <c r="R76" s="202"/>
      <c r="S76" s="202"/>
      <c r="T76" s="202"/>
      <c r="U76" s="202"/>
      <c r="V76" s="202"/>
      <c r="W76" s="202"/>
      <c r="X76" s="202"/>
      <c r="Y76" s="202"/>
      <c r="Z76" s="202"/>
      <c r="AA76" s="202"/>
      <c r="AB76" s="202"/>
      <c r="AC76" s="202"/>
      <c r="AD76" s="202"/>
      <c r="AE76" s="9"/>
      <c r="AF76" s="77"/>
      <c r="AG76" s="69"/>
      <c r="AH76" s="1"/>
      <c r="AI76" s="1"/>
      <c r="AJ76" s="1"/>
    </row>
    <row r="77" spans="3:36" ht="20.399999999999999" customHeight="1">
      <c r="C77" s="192"/>
      <c r="D77" s="193"/>
      <c r="E77" s="193"/>
      <c r="F77" s="193"/>
      <c r="G77" s="193"/>
      <c r="H77" s="193"/>
      <c r="I77" s="193"/>
      <c r="J77" s="193"/>
      <c r="K77" s="193"/>
      <c r="L77" s="193"/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  <c r="Z77" s="193"/>
      <c r="AA77" s="193"/>
      <c r="AB77" s="193"/>
      <c r="AC77" s="193"/>
      <c r="AD77" s="193"/>
      <c r="AE77" s="9"/>
      <c r="AF77" s="77"/>
      <c r="AG77" s="69"/>
      <c r="AH77" s="1"/>
      <c r="AI77" s="1"/>
      <c r="AJ77" s="1"/>
    </row>
    <row r="78" spans="3:36" ht="51.6" customHeight="1">
      <c r="C78" s="186"/>
      <c r="D78" s="187"/>
      <c r="E78" s="187"/>
      <c r="F78" s="187"/>
      <c r="G78" s="187"/>
      <c r="H78" s="187"/>
      <c r="I78" s="187"/>
      <c r="J78" s="187"/>
      <c r="K78" s="187"/>
      <c r="L78" s="187"/>
      <c r="M78" s="187"/>
      <c r="N78" s="187"/>
      <c r="O78" s="187"/>
      <c r="P78" s="187"/>
      <c r="Q78" s="187"/>
      <c r="R78" s="187"/>
      <c r="S78" s="187"/>
      <c r="T78" s="187"/>
      <c r="U78" s="187"/>
      <c r="V78" s="187"/>
      <c r="W78" s="187"/>
      <c r="X78" s="187"/>
      <c r="Y78" s="187"/>
      <c r="Z78" s="187"/>
      <c r="AA78" s="187"/>
      <c r="AB78" s="187"/>
      <c r="AC78" s="187"/>
      <c r="AD78" s="187"/>
      <c r="AE78" s="9"/>
      <c r="AF78" s="81"/>
      <c r="AG78" s="69"/>
      <c r="AH78" s="1"/>
      <c r="AI78" s="1"/>
      <c r="AJ78" s="1"/>
    </row>
    <row r="79" spans="3:36" ht="51.6" customHeight="1">
      <c r="C79" s="186"/>
      <c r="D79" s="187"/>
      <c r="E79" s="187"/>
      <c r="F79" s="187"/>
      <c r="G79" s="187"/>
      <c r="H79" s="187"/>
      <c r="I79" s="187"/>
      <c r="J79" s="187"/>
      <c r="K79" s="187"/>
      <c r="L79" s="187"/>
      <c r="M79" s="187"/>
      <c r="N79" s="187"/>
      <c r="O79" s="187"/>
      <c r="P79" s="187"/>
      <c r="Q79" s="187"/>
      <c r="R79" s="187"/>
      <c r="S79" s="187"/>
      <c r="T79" s="187"/>
      <c r="U79" s="187"/>
      <c r="V79" s="187"/>
      <c r="W79" s="187"/>
      <c r="X79" s="187"/>
      <c r="Y79" s="187"/>
      <c r="Z79" s="187"/>
      <c r="AA79" s="187"/>
      <c r="AB79" s="187"/>
      <c r="AC79" s="187"/>
      <c r="AD79" s="187"/>
      <c r="AE79" s="9"/>
      <c r="AF79" s="81"/>
      <c r="AG79" s="69"/>
      <c r="AH79" s="1"/>
      <c r="AI79" s="1"/>
      <c r="AJ79" s="1"/>
    </row>
    <row r="80" spans="3:36" ht="50.4" customHeight="1">
      <c r="C80" s="186"/>
      <c r="D80" s="187"/>
      <c r="E80" s="187"/>
      <c r="F80" s="187"/>
      <c r="G80" s="187"/>
      <c r="H80" s="187"/>
      <c r="I80" s="187"/>
      <c r="J80" s="187"/>
      <c r="K80" s="187"/>
      <c r="L80" s="187"/>
      <c r="M80" s="187"/>
      <c r="N80" s="187"/>
      <c r="O80" s="187"/>
      <c r="P80" s="187"/>
      <c r="Q80" s="187"/>
      <c r="R80" s="187"/>
      <c r="S80" s="187"/>
      <c r="T80" s="187"/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9"/>
      <c r="AF80" s="81"/>
      <c r="AG80" s="69"/>
      <c r="AH80" s="1"/>
      <c r="AI80" s="1"/>
      <c r="AJ80" s="1"/>
    </row>
    <row r="81" spans="3:36" ht="72" customHeight="1">
      <c r="C81" s="186"/>
      <c r="D81" s="198"/>
      <c r="E81" s="198"/>
      <c r="F81" s="198"/>
      <c r="G81" s="198"/>
      <c r="H81" s="198"/>
      <c r="I81" s="198"/>
      <c r="J81" s="198"/>
      <c r="K81" s="198"/>
      <c r="L81" s="198"/>
      <c r="M81" s="198"/>
      <c r="N81" s="198"/>
      <c r="O81" s="198"/>
      <c r="P81" s="198"/>
      <c r="Q81" s="198"/>
      <c r="R81" s="198"/>
      <c r="S81" s="198"/>
      <c r="T81" s="198"/>
      <c r="U81" s="198"/>
      <c r="V81" s="198"/>
      <c r="W81" s="198"/>
      <c r="X81" s="198"/>
      <c r="Y81" s="198"/>
      <c r="Z81" s="198"/>
      <c r="AA81" s="198"/>
      <c r="AB81" s="198"/>
      <c r="AC81" s="198"/>
      <c r="AD81" s="198"/>
      <c r="AE81" s="9"/>
      <c r="AF81" s="81"/>
      <c r="AG81" s="69"/>
      <c r="AH81" s="1"/>
      <c r="AI81" s="1"/>
      <c r="AJ81" s="1"/>
    </row>
    <row r="82" spans="3:36" s="65" customFormat="1" ht="41.4" customHeight="1">
      <c r="C82" s="207"/>
      <c r="D82" s="208"/>
      <c r="E82" s="208"/>
      <c r="F82" s="208"/>
      <c r="G82" s="208"/>
      <c r="H82" s="208"/>
      <c r="I82" s="208"/>
      <c r="J82" s="208"/>
      <c r="K82" s="208"/>
      <c r="L82" s="208"/>
      <c r="M82" s="208"/>
      <c r="N82" s="208"/>
      <c r="O82" s="208"/>
      <c r="P82" s="208"/>
      <c r="Q82" s="208"/>
      <c r="R82" s="208"/>
      <c r="S82" s="208"/>
      <c r="T82" s="208"/>
      <c r="U82" s="208"/>
      <c r="V82" s="208"/>
      <c r="W82" s="208"/>
      <c r="X82" s="208"/>
      <c r="Y82" s="208"/>
      <c r="Z82" s="208"/>
      <c r="AA82" s="208"/>
      <c r="AB82" s="208"/>
      <c r="AC82" s="208"/>
      <c r="AD82" s="208"/>
      <c r="AE82" s="66"/>
      <c r="AF82" s="89"/>
      <c r="AG82" s="67"/>
      <c r="AH82" s="66"/>
      <c r="AI82" s="66"/>
      <c r="AJ82" s="66"/>
    </row>
    <row r="83" spans="3:36" ht="66" customHeight="1"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28"/>
      <c r="AG83" s="16"/>
      <c r="AH83" s="1"/>
      <c r="AI83" s="1"/>
      <c r="AJ83" s="1"/>
    </row>
    <row r="84" spans="3:36" ht="66" customHeight="1"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28"/>
      <c r="AG84" s="16"/>
      <c r="AH84" s="1"/>
      <c r="AI84" s="1"/>
      <c r="AJ84" s="1"/>
    </row>
    <row r="85" spans="3:36" ht="66" customHeight="1">
      <c r="C85" s="19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  <c r="AB85" s="16"/>
      <c r="AC85" s="16"/>
      <c r="AD85" s="16"/>
      <c r="AE85" s="16"/>
      <c r="AF85" s="27"/>
      <c r="AG85" s="16"/>
      <c r="AH85" s="1"/>
      <c r="AI85" s="1"/>
      <c r="AJ85" s="1"/>
    </row>
    <row r="86" spans="3:36" ht="66" customHeight="1">
      <c r="C86" s="184"/>
      <c r="D86" s="185"/>
      <c r="E86" s="185"/>
      <c r="F86" s="185"/>
      <c r="G86" s="185"/>
      <c r="H86" s="185"/>
      <c r="I86" s="185"/>
      <c r="J86" s="185"/>
      <c r="K86" s="185"/>
      <c r="L86" s="185"/>
      <c r="M86" s="185"/>
      <c r="N86" s="185"/>
      <c r="O86" s="185"/>
      <c r="P86" s="185"/>
      <c r="Q86" s="185"/>
      <c r="R86" s="185"/>
      <c r="S86" s="185"/>
      <c r="T86" s="185"/>
      <c r="U86" s="185"/>
      <c r="V86" s="185"/>
      <c r="W86" s="185"/>
      <c r="X86" s="185"/>
      <c r="Y86" s="185"/>
      <c r="Z86" s="185"/>
      <c r="AA86" s="185"/>
      <c r="AB86" s="185"/>
      <c r="AC86" s="185"/>
      <c r="AD86" s="185"/>
      <c r="AE86" s="12"/>
      <c r="AF86" s="29"/>
      <c r="AG86" s="16"/>
      <c r="AH86" s="1"/>
      <c r="AI86" s="1"/>
      <c r="AJ86" s="1"/>
    </row>
    <row r="87" spans="3:36" ht="66" customHeight="1">
      <c r="C87" s="181"/>
      <c r="D87" s="182"/>
      <c r="E87" s="182"/>
      <c r="F87" s="182"/>
      <c r="G87" s="182"/>
      <c r="H87" s="182"/>
      <c r="I87" s="182"/>
      <c r="J87" s="182"/>
      <c r="K87" s="182"/>
      <c r="L87" s="182"/>
      <c r="M87" s="182"/>
      <c r="N87" s="182"/>
      <c r="O87" s="182"/>
      <c r="P87" s="182"/>
      <c r="Q87" s="182"/>
      <c r="R87" s="182"/>
      <c r="S87" s="182"/>
      <c r="T87" s="182"/>
      <c r="U87" s="182"/>
      <c r="V87" s="182"/>
      <c r="W87" s="182"/>
      <c r="X87" s="182"/>
      <c r="Y87" s="182"/>
      <c r="Z87" s="182"/>
      <c r="AA87" s="182"/>
      <c r="AB87" s="182"/>
      <c r="AC87" s="182"/>
      <c r="AD87" s="182"/>
      <c r="AE87" s="12"/>
      <c r="AF87" s="30"/>
      <c r="AG87" s="16"/>
      <c r="AH87" s="1"/>
      <c r="AI87" s="1"/>
      <c r="AJ87" s="1"/>
    </row>
    <row r="88" spans="3:36" ht="66" customHeight="1">
      <c r="C88" s="206"/>
      <c r="D88" s="185"/>
      <c r="E88" s="185"/>
      <c r="F88" s="185"/>
      <c r="G88" s="185"/>
      <c r="H88" s="185"/>
      <c r="I88" s="185"/>
      <c r="J88" s="185"/>
      <c r="K88" s="185"/>
      <c r="L88" s="185"/>
      <c r="M88" s="185"/>
      <c r="N88" s="185"/>
      <c r="O88" s="185"/>
      <c r="P88" s="185"/>
      <c r="Q88" s="185"/>
      <c r="R88" s="185"/>
      <c r="S88" s="185"/>
      <c r="T88" s="185"/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6"/>
      <c r="AF88" s="26"/>
      <c r="AG88" s="16"/>
      <c r="AH88" s="1"/>
      <c r="AI88" s="1"/>
      <c r="AJ88" s="1"/>
    </row>
    <row r="89" spans="3:36" ht="66" customHeight="1">
      <c r="C89" s="20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6"/>
      <c r="AF89" s="26"/>
      <c r="AG89" s="16"/>
      <c r="AH89" s="1"/>
      <c r="AI89" s="1"/>
      <c r="AJ89" s="1"/>
    </row>
    <row r="90" spans="3:36" ht="66" customHeight="1">
      <c r="C90" s="220"/>
      <c r="D90" s="221"/>
      <c r="E90" s="221"/>
      <c r="F90" s="221"/>
      <c r="G90" s="221"/>
      <c r="H90" s="221"/>
      <c r="I90" s="221"/>
      <c r="J90" s="221"/>
      <c r="K90" s="221"/>
      <c r="L90" s="221"/>
      <c r="M90" s="221"/>
      <c r="N90" s="221"/>
      <c r="O90" s="221"/>
      <c r="P90" s="221"/>
      <c r="Q90" s="221"/>
      <c r="R90" s="221"/>
      <c r="S90" s="221"/>
      <c r="T90" s="221"/>
      <c r="U90" s="221"/>
      <c r="V90" s="221"/>
      <c r="W90" s="221"/>
      <c r="X90" s="221"/>
      <c r="Y90" s="221"/>
      <c r="Z90" s="221"/>
      <c r="AA90" s="221"/>
      <c r="AB90" s="221"/>
      <c r="AC90" s="221"/>
      <c r="AD90" s="221"/>
      <c r="AE90" s="9"/>
      <c r="AF90" s="29"/>
      <c r="AG90" s="16"/>
      <c r="AH90" s="1"/>
      <c r="AI90" s="1"/>
      <c r="AJ90" s="1"/>
    </row>
    <row r="91" spans="3:36" ht="66" customHeight="1">
      <c r="C91" s="181"/>
      <c r="D91" s="182"/>
      <c r="E91" s="182"/>
      <c r="F91" s="182"/>
      <c r="G91" s="182"/>
      <c r="H91" s="182"/>
      <c r="I91" s="182"/>
      <c r="J91" s="182"/>
      <c r="K91" s="182"/>
      <c r="L91" s="182"/>
      <c r="M91" s="182"/>
      <c r="N91" s="182"/>
      <c r="O91" s="182"/>
      <c r="P91" s="182"/>
      <c r="Q91" s="182"/>
      <c r="R91" s="182"/>
      <c r="S91" s="182"/>
      <c r="T91" s="182"/>
      <c r="U91" s="182"/>
      <c r="V91" s="182"/>
      <c r="W91" s="182"/>
      <c r="X91" s="182"/>
      <c r="Y91" s="182"/>
      <c r="Z91" s="182"/>
      <c r="AA91" s="182"/>
      <c r="AB91" s="182"/>
      <c r="AC91" s="182"/>
      <c r="AD91" s="182"/>
      <c r="AE91" s="9"/>
      <c r="AF91" s="28"/>
      <c r="AG91" s="16"/>
      <c r="AH91" s="16"/>
      <c r="AI91" s="1"/>
      <c r="AJ91" s="1"/>
    </row>
    <row r="92" spans="3:36" ht="66" customHeight="1">
      <c r="C92" s="225"/>
      <c r="D92" s="226"/>
      <c r="E92" s="226"/>
      <c r="F92" s="226"/>
      <c r="G92" s="226"/>
      <c r="H92" s="226"/>
      <c r="I92" s="226"/>
      <c r="J92" s="226"/>
      <c r="K92" s="226"/>
      <c r="L92" s="226"/>
      <c r="M92" s="226"/>
      <c r="N92" s="226"/>
      <c r="O92" s="226"/>
      <c r="P92" s="226"/>
      <c r="Q92" s="226"/>
      <c r="R92" s="226"/>
      <c r="S92" s="226"/>
      <c r="T92" s="226"/>
      <c r="U92" s="226"/>
      <c r="V92" s="226"/>
      <c r="W92" s="226"/>
      <c r="X92" s="226"/>
      <c r="Y92" s="226"/>
      <c r="Z92" s="226"/>
      <c r="AA92" s="226"/>
      <c r="AB92" s="226"/>
      <c r="AC92" s="226"/>
      <c r="AD92" s="226"/>
      <c r="AE92" s="21"/>
      <c r="AF92" s="26"/>
      <c r="AG92" s="16"/>
      <c r="AH92" s="16"/>
      <c r="AI92" s="1"/>
      <c r="AJ92" s="1"/>
    </row>
    <row r="93" spans="3:36" ht="66" customHeight="1"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28"/>
      <c r="AG93" s="16"/>
      <c r="AH93" s="16"/>
      <c r="AI93" s="1"/>
      <c r="AJ93" s="1"/>
    </row>
    <row r="94" spans="3:36" ht="66" customHeight="1"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28"/>
      <c r="AG94" s="1"/>
      <c r="AH94" s="16"/>
      <c r="AI94" s="1"/>
      <c r="AJ94" s="1"/>
    </row>
    <row r="95" spans="3:36" ht="66" customHeight="1"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28"/>
      <c r="AG95" s="16"/>
      <c r="AH95" s="16"/>
      <c r="AI95" s="1"/>
      <c r="AJ95" s="1"/>
    </row>
    <row r="96" spans="3:36" ht="66" customHeight="1"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28"/>
      <c r="AG96" s="16"/>
      <c r="AH96" s="16"/>
      <c r="AI96" s="1"/>
      <c r="AJ96" s="1"/>
    </row>
    <row r="97" spans="3:36" ht="119.25" hidden="1" customHeight="1" thickBot="1">
      <c r="C97" s="231"/>
      <c r="D97" s="232"/>
      <c r="E97" s="232"/>
      <c r="F97" s="232"/>
      <c r="G97" s="232"/>
      <c r="H97" s="232"/>
      <c r="I97" s="232"/>
      <c r="J97" s="232"/>
      <c r="K97" s="232"/>
      <c r="L97" s="232"/>
      <c r="M97" s="232"/>
      <c r="N97" s="232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  <c r="AE97" s="18"/>
      <c r="AF97" s="25"/>
      <c r="AG97" s="16"/>
      <c r="AH97" s="16"/>
      <c r="AI97" s="1"/>
      <c r="AJ97" s="1"/>
    </row>
    <row r="98" spans="3:36" ht="193.5" customHeight="1">
      <c r="C98" s="227"/>
      <c r="D98" s="228"/>
      <c r="E98" s="228"/>
      <c r="F98" s="228"/>
      <c r="G98" s="228"/>
      <c r="H98" s="228"/>
      <c r="I98" s="228"/>
      <c r="J98" s="228"/>
      <c r="K98" s="228"/>
      <c r="L98" s="228"/>
      <c r="M98" s="228"/>
      <c r="N98" s="228"/>
      <c r="O98" s="228"/>
      <c r="P98" s="228"/>
      <c r="Q98" s="228"/>
      <c r="R98" s="228"/>
      <c r="S98" s="228"/>
      <c r="T98" s="228"/>
      <c r="U98" s="228"/>
      <c r="V98" s="228"/>
      <c r="W98" s="228"/>
      <c r="X98" s="228"/>
      <c r="Y98" s="228"/>
      <c r="Z98" s="228"/>
      <c r="AA98" s="228"/>
      <c r="AB98" s="228"/>
      <c r="AC98" s="228"/>
      <c r="AD98" s="228"/>
      <c r="AE98" s="9"/>
      <c r="AF98" s="31"/>
      <c r="AG98" s="10"/>
      <c r="AH98" s="1"/>
      <c r="AI98" s="1"/>
      <c r="AJ98" s="1"/>
    </row>
    <row r="99" spans="3:36" ht="53.25" customHeight="1">
      <c r="C99" s="223"/>
      <c r="D99" s="222"/>
      <c r="E99" s="222"/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22"/>
      <c r="Z99" s="222"/>
      <c r="AA99" s="222"/>
      <c r="AB99" s="222"/>
      <c r="AC99" s="222"/>
      <c r="AD99" s="222"/>
      <c r="AE99" s="9"/>
      <c r="AF99" s="29"/>
      <c r="AG99" s="10"/>
      <c r="AH99" s="1"/>
      <c r="AI99" s="1"/>
      <c r="AJ99" s="1"/>
    </row>
    <row r="100" spans="3:36" ht="126.75" customHeight="1">
      <c r="C100" s="206"/>
      <c r="D100" s="222"/>
      <c r="E100" s="222"/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22"/>
      <c r="Z100" s="222"/>
      <c r="AA100" s="222"/>
      <c r="AB100" s="222"/>
      <c r="AC100" s="222"/>
      <c r="AD100" s="222"/>
      <c r="AE100" s="9"/>
      <c r="AF100" s="29"/>
      <c r="AG100" s="22"/>
      <c r="AH100" s="1"/>
      <c r="AI100" s="1"/>
      <c r="AJ100" s="1"/>
    </row>
    <row r="101" spans="3:36" ht="68.25" customHeight="1">
      <c r="C101" s="206"/>
      <c r="D101" s="222"/>
      <c r="E101" s="222"/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22"/>
      <c r="Z101" s="222"/>
      <c r="AA101" s="222"/>
      <c r="AB101" s="222"/>
      <c r="AC101" s="222"/>
      <c r="AD101" s="222"/>
      <c r="AE101" s="9"/>
      <c r="AF101" s="29"/>
      <c r="AG101" s="23"/>
      <c r="AH101" s="1"/>
      <c r="AI101" s="1"/>
      <c r="AJ101" s="1"/>
    </row>
    <row r="102" spans="3:36" ht="80.25" customHeight="1">
      <c r="C102" s="206"/>
      <c r="D102" s="222"/>
      <c r="E102" s="222"/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22"/>
      <c r="Z102" s="222"/>
      <c r="AA102" s="222"/>
      <c r="AB102" s="222"/>
      <c r="AC102" s="222"/>
      <c r="AD102" s="222"/>
      <c r="AE102" s="9"/>
      <c r="AF102" s="29"/>
      <c r="AG102" s="1"/>
      <c r="AH102" s="1"/>
      <c r="AI102" s="1"/>
      <c r="AJ102" s="1"/>
    </row>
    <row r="103" spans="3:36" ht="158.25" customHeight="1">
      <c r="C103" s="206"/>
      <c r="D103" s="222"/>
      <c r="E103" s="222"/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22"/>
      <c r="Z103" s="222"/>
      <c r="AA103" s="222"/>
      <c r="AB103" s="222"/>
      <c r="AC103" s="222"/>
      <c r="AD103" s="222"/>
      <c r="AE103" s="9"/>
      <c r="AF103" s="29"/>
      <c r="AG103" s="1"/>
      <c r="AH103" s="1"/>
      <c r="AI103" s="1"/>
      <c r="AJ103" s="1"/>
    </row>
    <row r="104" spans="3:36" ht="150.75" customHeight="1">
      <c r="C104" s="206"/>
      <c r="D104" s="222"/>
      <c r="E104" s="222"/>
      <c r="F104" s="222"/>
      <c r="G104" s="222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22"/>
      <c r="Z104" s="222"/>
      <c r="AA104" s="222"/>
      <c r="AB104" s="222"/>
      <c r="AC104" s="222"/>
      <c r="AD104" s="222"/>
      <c r="AE104" s="9"/>
      <c r="AF104" s="29"/>
      <c r="AG104" s="1"/>
      <c r="AH104" s="1"/>
      <c r="AI104" s="1"/>
      <c r="AJ104" s="1"/>
    </row>
    <row r="105" spans="3:36" ht="150.75" customHeight="1">
      <c r="C105" s="227"/>
      <c r="D105" s="182"/>
      <c r="E105" s="182"/>
      <c r="F105" s="182"/>
      <c r="G105" s="182"/>
      <c r="H105" s="182"/>
      <c r="I105" s="182"/>
      <c r="J105" s="182"/>
      <c r="K105" s="182"/>
      <c r="L105" s="182"/>
      <c r="M105" s="182"/>
      <c r="N105" s="182"/>
      <c r="O105" s="182"/>
      <c r="P105" s="182"/>
      <c r="Q105" s="182"/>
      <c r="R105" s="182"/>
      <c r="S105" s="182"/>
      <c r="T105" s="182"/>
      <c r="U105" s="182"/>
      <c r="V105" s="182"/>
      <c r="W105" s="182"/>
      <c r="X105" s="182"/>
      <c r="Y105" s="182"/>
      <c r="Z105" s="182"/>
      <c r="AA105" s="182"/>
      <c r="AB105" s="182"/>
      <c r="AC105" s="182"/>
      <c r="AD105" s="182"/>
      <c r="AE105" s="9"/>
      <c r="AF105" s="29"/>
      <c r="AG105" s="1"/>
      <c r="AH105" s="1"/>
      <c r="AI105" s="1"/>
      <c r="AJ105" s="1"/>
    </row>
    <row r="106" spans="3:36" ht="52.5" customHeight="1">
      <c r="C106" s="237"/>
      <c r="D106" s="222"/>
      <c r="E106" s="222"/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22"/>
      <c r="Z106" s="222"/>
      <c r="AA106" s="222"/>
      <c r="AB106" s="222"/>
      <c r="AC106" s="222"/>
      <c r="AD106" s="222"/>
      <c r="AE106" s="9"/>
      <c r="AF106" s="32"/>
      <c r="AG106" s="1"/>
      <c r="AH106" s="1"/>
      <c r="AI106" s="1"/>
      <c r="AJ106" s="1"/>
    </row>
    <row r="107" spans="3:36" ht="60" customHeight="1">
      <c r="C107" s="237"/>
      <c r="D107" s="222"/>
      <c r="E107" s="222"/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22"/>
      <c r="Z107" s="222"/>
      <c r="AA107" s="222"/>
      <c r="AB107" s="222"/>
      <c r="AC107" s="222"/>
      <c r="AD107" s="222"/>
      <c r="AE107" s="9"/>
      <c r="AF107" s="32"/>
      <c r="AG107" s="229"/>
      <c r="AH107" s="185"/>
      <c r="AI107" s="230"/>
      <c r="AJ107" s="230"/>
    </row>
    <row r="108" spans="3:36" ht="57.75" customHeight="1">
      <c r="C108" s="206"/>
      <c r="D108" s="222"/>
      <c r="E108" s="222"/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22"/>
      <c r="Z108" s="222"/>
      <c r="AA108" s="222"/>
      <c r="AB108" s="222"/>
      <c r="AC108" s="222"/>
      <c r="AD108" s="222"/>
      <c r="AE108" s="9"/>
      <c r="AF108" s="29"/>
      <c r="AG108" s="1"/>
      <c r="AH108" s="1"/>
      <c r="AI108" s="1"/>
      <c r="AJ108" s="1"/>
    </row>
    <row r="109" spans="3:36" ht="80.25" customHeight="1">
      <c r="C109" s="206"/>
      <c r="D109" s="222"/>
      <c r="E109" s="222"/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22"/>
      <c r="Z109" s="222"/>
      <c r="AA109" s="222"/>
      <c r="AB109" s="222"/>
      <c r="AC109" s="222"/>
      <c r="AD109" s="222"/>
      <c r="AE109" s="9"/>
      <c r="AF109" s="29"/>
      <c r="AG109" s="1"/>
      <c r="AH109" s="1"/>
      <c r="AI109" s="1"/>
      <c r="AJ109" s="1"/>
    </row>
    <row r="110" spans="3:36" ht="170.25" customHeight="1">
      <c r="C110" s="236"/>
      <c r="D110" s="236"/>
      <c r="E110" s="236"/>
      <c r="F110" s="236"/>
      <c r="G110" s="236"/>
      <c r="H110" s="236"/>
      <c r="I110" s="236"/>
      <c r="J110" s="236"/>
      <c r="K110" s="236"/>
      <c r="L110" s="236"/>
      <c r="M110" s="236"/>
      <c r="N110" s="236"/>
      <c r="O110" s="236"/>
      <c r="P110" s="236"/>
      <c r="Q110" s="236"/>
      <c r="R110" s="236"/>
      <c r="S110" s="236"/>
      <c r="T110" s="236"/>
      <c r="U110" s="236"/>
      <c r="V110" s="236"/>
      <c r="W110" s="236"/>
      <c r="X110" s="236"/>
      <c r="Y110" s="236"/>
      <c r="Z110" s="236"/>
      <c r="AA110" s="236"/>
      <c r="AB110" s="236"/>
      <c r="AC110" s="236"/>
      <c r="AD110" s="236"/>
      <c r="AE110" s="9"/>
      <c r="AF110" s="29"/>
      <c r="AG110" s="1"/>
      <c r="AH110" s="1"/>
      <c r="AI110" s="1"/>
      <c r="AJ110" s="1"/>
    </row>
    <row r="111" spans="3:36" ht="77.25" customHeight="1">
      <c r="C111" s="234"/>
      <c r="D111" s="235"/>
      <c r="E111" s="235"/>
      <c r="F111" s="235"/>
      <c r="G111" s="235"/>
      <c r="H111" s="235"/>
      <c r="I111" s="235"/>
      <c r="J111" s="235"/>
      <c r="K111" s="235"/>
      <c r="L111" s="235"/>
      <c r="M111" s="235"/>
      <c r="N111" s="235"/>
      <c r="O111" s="235"/>
      <c r="P111" s="235"/>
      <c r="Q111" s="235"/>
      <c r="R111" s="235"/>
      <c r="S111" s="235"/>
      <c r="T111" s="235"/>
      <c r="U111" s="235"/>
      <c r="V111" s="235"/>
      <c r="W111" s="235"/>
      <c r="X111" s="235"/>
      <c r="Y111" s="235"/>
      <c r="Z111" s="235"/>
      <c r="AA111" s="235"/>
      <c r="AB111" s="235"/>
      <c r="AC111" s="235"/>
      <c r="AD111" s="235"/>
      <c r="AE111" s="9"/>
      <c r="AF111" s="29"/>
      <c r="AG111" s="17"/>
      <c r="AH111" s="1"/>
      <c r="AI111" s="1"/>
      <c r="AJ111" s="1"/>
    </row>
    <row r="112" spans="3:36" ht="101.25" customHeight="1">
      <c r="C112" s="234"/>
      <c r="D112" s="235"/>
      <c r="E112" s="235"/>
      <c r="F112" s="235"/>
      <c r="G112" s="235"/>
      <c r="H112" s="235"/>
      <c r="I112" s="235"/>
      <c r="J112" s="235"/>
      <c r="K112" s="235"/>
      <c r="L112" s="235"/>
      <c r="M112" s="235"/>
      <c r="N112" s="235"/>
      <c r="O112" s="235"/>
      <c r="P112" s="235"/>
      <c r="Q112" s="235"/>
      <c r="R112" s="235"/>
      <c r="S112" s="235"/>
      <c r="T112" s="235"/>
      <c r="U112" s="235"/>
      <c r="V112" s="235"/>
      <c r="W112" s="235"/>
      <c r="X112" s="235"/>
      <c r="Y112" s="235"/>
      <c r="Z112" s="235"/>
      <c r="AA112" s="235"/>
      <c r="AB112" s="235"/>
      <c r="AC112" s="235"/>
      <c r="AD112" s="235"/>
      <c r="AE112" s="9"/>
      <c r="AF112" s="29"/>
      <c r="AG112" s="17"/>
      <c r="AH112" s="1"/>
      <c r="AI112" s="1"/>
      <c r="AJ112" s="1"/>
    </row>
    <row r="113" spans="3:36" ht="86.25" customHeight="1">
      <c r="C113" s="234"/>
      <c r="D113" s="235"/>
      <c r="E113" s="235"/>
      <c r="F113" s="235"/>
      <c r="G113" s="235"/>
      <c r="H113" s="235"/>
      <c r="I113" s="235"/>
      <c r="J113" s="235"/>
      <c r="K113" s="235"/>
      <c r="L113" s="235"/>
      <c r="M113" s="235"/>
      <c r="N113" s="235"/>
      <c r="O113" s="235"/>
      <c r="P113" s="235"/>
      <c r="Q113" s="235"/>
      <c r="R113" s="235"/>
      <c r="S113" s="235"/>
      <c r="T113" s="235"/>
      <c r="U113" s="235"/>
      <c r="V113" s="235"/>
      <c r="W113" s="235"/>
      <c r="X113" s="235"/>
      <c r="Y113" s="235"/>
      <c r="Z113" s="235"/>
      <c r="AA113" s="235"/>
      <c r="AB113" s="235"/>
      <c r="AC113" s="235"/>
      <c r="AD113" s="235"/>
      <c r="AE113" s="6"/>
      <c r="AF113" s="29"/>
      <c r="AG113" s="15"/>
      <c r="AH113" s="1"/>
      <c r="AI113" s="1"/>
      <c r="AJ113" s="1"/>
    </row>
    <row r="114" spans="3:36" ht="87.75" customHeight="1">
      <c r="C114" s="234"/>
      <c r="D114" s="235"/>
      <c r="E114" s="235"/>
      <c r="F114" s="235"/>
      <c r="G114" s="235"/>
      <c r="H114" s="235"/>
      <c r="I114" s="235"/>
      <c r="J114" s="235"/>
      <c r="K114" s="235"/>
      <c r="L114" s="235"/>
      <c r="M114" s="235"/>
      <c r="N114" s="235"/>
      <c r="O114" s="235"/>
      <c r="P114" s="235"/>
      <c r="Q114" s="235"/>
      <c r="R114" s="235"/>
      <c r="S114" s="235"/>
      <c r="T114" s="235"/>
      <c r="U114" s="235"/>
      <c r="V114" s="235"/>
      <c r="W114" s="235"/>
      <c r="X114" s="235"/>
      <c r="Y114" s="235"/>
      <c r="Z114" s="235"/>
      <c r="AA114" s="235"/>
      <c r="AB114" s="235"/>
      <c r="AC114" s="235"/>
      <c r="AD114" s="235"/>
      <c r="AE114" s="9"/>
      <c r="AF114" s="33"/>
      <c r="AG114" s="13"/>
      <c r="AH114" s="1"/>
      <c r="AI114" s="1"/>
      <c r="AJ114" s="1"/>
    </row>
    <row r="115" spans="3:36" ht="138.6" customHeight="1">
      <c r="C115" s="234"/>
      <c r="D115" s="235"/>
      <c r="E115" s="235"/>
      <c r="F115" s="235"/>
      <c r="G115" s="235"/>
      <c r="H115" s="235"/>
      <c r="I115" s="235"/>
      <c r="J115" s="235"/>
      <c r="K115" s="235"/>
      <c r="L115" s="235"/>
      <c r="M115" s="235"/>
      <c r="N115" s="235"/>
      <c r="O115" s="235"/>
      <c r="P115" s="235"/>
      <c r="Q115" s="235"/>
      <c r="R115" s="235"/>
      <c r="S115" s="235"/>
      <c r="T115" s="235"/>
      <c r="U115" s="235"/>
      <c r="V115" s="235"/>
      <c r="W115" s="235"/>
      <c r="X115" s="235"/>
      <c r="Y115" s="235"/>
      <c r="Z115" s="235"/>
      <c r="AA115" s="235"/>
      <c r="AB115" s="235"/>
      <c r="AC115" s="235"/>
      <c r="AD115" s="235"/>
      <c r="AE115" s="9"/>
      <c r="AF115" s="26"/>
      <c r="AG115" s="14"/>
      <c r="AH115" s="233"/>
      <c r="AI115" s="1"/>
      <c r="AJ115" s="1"/>
    </row>
    <row r="116" spans="3:36" ht="126.6" customHeight="1">
      <c r="C116" s="223"/>
      <c r="D116" s="224"/>
      <c r="E116" s="224"/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24"/>
      <c r="Z116" s="224"/>
      <c r="AA116" s="224"/>
      <c r="AB116" s="224"/>
      <c r="AC116" s="224"/>
      <c r="AD116" s="224"/>
      <c r="AE116" s="1"/>
      <c r="AF116" s="34"/>
      <c r="AG116" s="14"/>
      <c r="AH116" s="233"/>
      <c r="AI116" s="1"/>
      <c r="AJ116" s="1"/>
    </row>
    <row r="117" spans="3:36" ht="136.19999999999999" customHeight="1"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34"/>
      <c r="AG117" s="14"/>
      <c r="AH117" s="1"/>
      <c r="AI117" s="1"/>
      <c r="AJ117" s="1"/>
    </row>
    <row r="118" spans="3:36"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34"/>
      <c r="AG118" s="1"/>
      <c r="AH118" s="1"/>
      <c r="AI118" s="1"/>
      <c r="AJ118" s="1"/>
    </row>
    <row r="119" spans="3:36"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34"/>
      <c r="AG119" s="1"/>
      <c r="AH119" s="1"/>
      <c r="AI119" s="1"/>
      <c r="AJ119" s="1"/>
    </row>
    <row r="120" spans="3:36"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34"/>
      <c r="AG120" s="1"/>
      <c r="AH120" s="1"/>
      <c r="AI120" s="1"/>
      <c r="AJ120" s="1"/>
    </row>
    <row r="121" spans="3:36"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34"/>
      <c r="AG121" s="1"/>
      <c r="AH121" s="1"/>
      <c r="AI121" s="1"/>
      <c r="AJ121" s="1"/>
    </row>
    <row r="122" spans="3:36"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34"/>
      <c r="AG122" s="1"/>
      <c r="AH122" s="1"/>
      <c r="AI122" s="1"/>
      <c r="AJ122" s="1"/>
    </row>
    <row r="123" spans="3:36">
      <c r="AG123" s="1"/>
      <c r="AH123" s="1"/>
      <c r="AI123" s="1"/>
      <c r="AJ123" s="1"/>
    </row>
    <row r="131" spans="32:32" ht="60.6">
      <c r="AF131" s="36" t="e">
        <f>#REF!+AF6+AF97</f>
        <v>#REF!</v>
      </c>
    </row>
  </sheetData>
  <mergeCells count="111">
    <mergeCell ref="C90:AD90"/>
    <mergeCell ref="C108:AD108"/>
    <mergeCell ref="C116:AD116"/>
    <mergeCell ref="C92:AD92"/>
    <mergeCell ref="C98:AD98"/>
    <mergeCell ref="AG107:AJ107"/>
    <mergeCell ref="C97:AD97"/>
    <mergeCell ref="C101:AD101"/>
    <mergeCell ref="AH115:AH116"/>
    <mergeCell ref="C113:AD113"/>
    <mergeCell ref="C114:AD114"/>
    <mergeCell ref="C115:AD115"/>
    <mergeCell ref="C112:AD112"/>
    <mergeCell ref="C102:AD102"/>
    <mergeCell ref="C99:AD99"/>
    <mergeCell ref="C100:AD100"/>
    <mergeCell ref="C103:AD103"/>
    <mergeCell ref="C111:AD111"/>
    <mergeCell ref="C110:AD110"/>
    <mergeCell ref="C105:AD105"/>
    <mergeCell ref="C109:AD109"/>
    <mergeCell ref="C107:AD107"/>
    <mergeCell ref="C106:AD106"/>
    <mergeCell ref="C104:AD104"/>
    <mergeCell ref="C49:AD49"/>
    <mergeCell ref="C51:AD51"/>
    <mergeCell ref="Z52:AD52"/>
    <mergeCell ref="C64:AD64"/>
    <mergeCell ref="C65:AD65"/>
    <mergeCell ref="Z66:AD66"/>
    <mergeCell ref="C60:AD60"/>
    <mergeCell ref="C68:AD68"/>
    <mergeCell ref="C69:AD69"/>
    <mergeCell ref="C58:AD58"/>
    <mergeCell ref="C88:AD88"/>
    <mergeCell ref="C82:AD82"/>
    <mergeCell ref="C87:AD87"/>
    <mergeCell ref="C80:AD80"/>
    <mergeCell ref="C70:AD70"/>
    <mergeCell ref="C71:AD71"/>
    <mergeCell ref="C72:AD72"/>
    <mergeCell ref="Z73:AD73"/>
    <mergeCell ref="Z74:AD74"/>
    <mergeCell ref="C91:AD91"/>
    <mergeCell ref="Z67:AD67"/>
    <mergeCell ref="C86:AD86"/>
    <mergeCell ref="C78:AD78"/>
    <mergeCell ref="Z40:AD40"/>
    <mergeCell ref="C47:AD47"/>
    <mergeCell ref="C77:AD77"/>
    <mergeCell ref="C46:AD46"/>
    <mergeCell ref="C42:AD42"/>
    <mergeCell ref="C63:AD63"/>
    <mergeCell ref="C59:AD59"/>
    <mergeCell ref="C61:AD61"/>
    <mergeCell ref="C62:AD62"/>
    <mergeCell ref="C50:AD50"/>
    <mergeCell ref="C53:AD53"/>
    <mergeCell ref="C54:AD54"/>
    <mergeCell ref="C75:AD75"/>
    <mergeCell ref="C76:AD76"/>
    <mergeCell ref="C55:AD55"/>
    <mergeCell ref="C56:AD56"/>
    <mergeCell ref="C57:AD57"/>
    <mergeCell ref="C81:AD81"/>
    <mergeCell ref="C43:AD43"/>
    <mergeCell ref="C79:AD79"/>
    <mergeCell ref="C48:AD48"/>
    <mergeCell ref="AG5:AH5"/>
    <mergeCell ref="C10:AD10"/>
    <mergeCell ref="C7:AD7"/>
    <mergeCell ref="C18:AD18"/>
    <mergeCell ref="C8:AD8"/>
    <mergeCell ref="Z11:AD11"/>
    <mergeCell ref="C9:AD9"/>
    <mergeCell ref="C6:AD6"/>
    <mergeCell ref="C5:AD5"/>
    <mergeCell ref="Z16:AD16"/>
    <mergeCell ref="AA12:AD12"/>
    <mergeCell ref="AA13:AD13"/>
    <mergeCell ref="AH33:AK33"/>
    <mergeCell ref="C23:AD23"/>
    <mergeCell ref="C24:AD24"/>
    <mergeCell ref="C28:AD28"/>
    <mergeCell ref="AA37:AD37"/>
    <mergeCell ref="C30:AD30"/>
    <mergeCell ref="C26:AD26"/>
    <mergeCell ref="Z35:AD35"/>
    <mergeCell ref="AA36:AD36"/>
    <mergeCell ref="C34:AD34"/>
    <mergeCell ref="AG37:AH37"/>
    <mergeCell ref="C29:AD29"/>
    <mergeCell ref="C31:AD31"/>
    <mergeCell ref="C33:AD33"/>
    <mergeCell ref="C32:AD32"/>
    <mergeCell ref="C45:AD45"/>
    <mergeCell ref="AD1:AF1"/>
    <mergeCell ref="AA39:AD39"/>
    <mergeCell ref="C4:AF4"/>
    <mergeCell ref="C21:AD21"/>
    <mergeCell ref="AA14:AD14"/>
    <mergeCell ref="C27:AD27"/>
    <mergeCell ref="Z15:AD15"/>
    <mergeCell ref="C17:AD17"/>
    <mergeCell ref="C20:AD20"/>
    <mergeCell ref="C25:AD25"/>
    <mergeCell ref="C22:AD22"/>
    <mergeCell ref="C19:AD19"/>
    <mergeCell ref="C41:AD41"/>
    <mergeCell ref="AA38:AD38"/>
    <mergeCell ref="C44:AD44"/>
  </mergeCells>
  <phoneticPr fontId="0" type="noConversion"/>
  <pageMargins left="0.43307086614173229" right="0.19685039370078741" top="0.74803149606299213" bottom="0.74803149606299213" header="0.31496062992125984" footer="0.31496062992125984"/>
  <pageSetup paperSize="9" scale="53" fitToHeight="0" orientation="landscape" r:id="rId1"/>
  <headerFooter alignWithMargins="0"/>
  <rowBreaks count="1" manualBreakCount="1">
    <brk id="21" min="2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Траснсферты 2016</vt:lpstr>
      <vt:lpstr>'Траснсферты 2016'!Область_печати</vt:lpstr>
    </vt:vector>
  </TitlesOfParts>
  <Company>MinFin MO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Третий</dc:creator>
  <cp:lastModifiedBy>Шишкина Татьяна Федоровна</cp:lastModifiedBy>
  <cp:lastPrinted>2016-02-04T07:29:12Z</cp:lastPrinted>
  <dcterms:created xsi:type="dcterms:W3CDTF">2005-09-14T12:04:44Z</dcterms:created>
  <dcterms:modified xsi:type="dcterms:W3CDTF">2016-02-04T07:34:02Z</dcterms:modified>
</cp:coreProperties>
</file>